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Swv25fsp01\workarea\DeptShrd\FMB_DataDictionary\ForPublic\"/>
    </mc:Choice>
  </mc:AlternateContent>
  <xr:revisionPtr revIDLastSave="0" documentId="13_ncr:1_{CDF5A6E1-2B95-44A0-9220-2F83358C1ABD}" xr6:coauthVersionLast="47" xr6:coauthVersionMax="47" xr10:uidLastSave="{00000000-0000-0000-0000-000000000000}"/>
  <bookViews>
    <workbookView xWindow="-120" yWindow="-120" windowWidth="29040" windowHeight="15840" tabRatio="721" firstSheet="1" activeTab="1" xr2:uid="{44EE612F-9E7B-47E1-B02A-324566A87CA0}"/>
  </bookViews>
  <sheets>
    <sheet name="Licence" sheetId="91" r:id="rId1"/>
    <sheet name="List of Inventory Data" sheetId="7" r:id="rId2"/>
    <sheet name="LandBase" sheetId="57" r:id="rId3"/>
    <sheet name="Forest" sheetId="2" r:id="rId4"/>
    <sheet name="Wetland" sheetId="53" r:id="rId5"/>
    <sheet name="NonForest" sheetId="54" r:id="rId6"/>
    <sheet name="WaterBody" sheetId="55" r:id="rId7"/>
    <sheet name="Transportation" sheetId="75" r:id="rId8"/>
    <sheet name="FO_FST" sheetId="6" r:id="rId9"/>
    <sheet name="FO_SITEI" sheetId="10" r:id="rId10"/>
    <sheet name="FO_VOLI" sheetId="11" r:id="rId11"/>
    <sheet name="FO_ORIGIN" sheetId="12" r:id="rId12"/>
    <sheet name="FO_trt_ALL" sheetId="13" r:id="rId13"/>
    <sheet name="FO_UNTREATI" sheetId="16" r:id="rId14"/>
    <sheet name="FO_LPRIORITY" sheetId="17" r:id="rId15"/>
    <sheet name="FO_LxDATASRC" sheetId="8" r:id="rId16"/>
    <sheet name="FO_LxFUNA_2018" sheetId="18" r:id="rId17"/>
    <sheet name="FO_Species" sheetId="19" r:id="rId18"/>
    <sheet name="FO_SpeciesDS" sheetId="20" r:id="rId19"/>
    <sheet name="FO_L1DS" sheetId="21" r:id="rId20"/>
    <sheet name="FO_L2DS" sheetId="22" r:id="rId21"/>
    <sheet name="FO_CCI" sheetId="23" r:id="rId22"/>
    <sheet name="FO_CC" sheetId="24" r:id="rId23"/>
    <sheet name="FO_LxPRy" sheetId="25" r:id="rId24"/>
    <sheet name="FO_LxPSTOCK" sheetId="26" r:id="rId25"/>
    <sheet name="FO_L2NSTOCK" sheetId="27" r:id="rId26"/>
    <sheet name="FO_L1VS" sheetId="28" r:id="rId27"/>
    <sheet name="FO_L2VS" sheetId="29" r:id="rId28"/>
    <sheet name="FO_LxDC" sheetId="30" r:id="rId29"/>
    <sheet name="FO_L1SC" sheetId="32" r:id="rId30"/>
    <sheet name="FO_LHARVTRT" sheetId="62" r:id="rId31"/>
    <sheet name="LB_CAT" sheetId="48" r:id="rId32"/>
    <sheet name="LB_HOLDER" sheetId="49" r:id="rId33"/>
    <sheet name="LB_ER_ED" sheetId="125" r:id="rId34"/>
  </sheets>
  <definedNames>
    <definedName name="_xlnm._FilterDatabase" localSheetId="30" hidden="1">FO_LHARVTRT!$B$12:$D$88</definedName>
    <definedName name="_xlnm._FilterDatabase" localSheetId="17" hidden="1">FO_Species!$A$12:$G$80</definedName>
    <definedName name="_xlnm._FilterDatabase" localSheetId="12" hidden="1">FO_trt_ALL!$B$12:$F$40</definedName>
    <definedName name="_xlnm._FilterDatabase" localSheetId="3" hidden="1">Forest!$B$13:$F$98</definedName>
    <definedName name="_xlnm._FilterDatabase" localSheetId="2" hidden="1">LandBase!$B$13:$F$116</definedName>
    <definedName name="_xlnm._FilterDatabase" localSheetId="32" hidden="1">LB_HOLDER!$B$21:$D$67</definedName>
    <definedName name="_xlnm._FilterDatabase" localSheetId="4" hidden="1">Wetland!$B$16:$E$29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7" i="125" l="1"/>
  <c r="H76" i="125"/>
  <c r="H75" i="125"/>
  <c r="H74" i="125"/>
  <c r="H73" i="125"/>
  <c r="H72" i="125"/>
  <c r="H71" i="125"/>
  <c r="H70" i="125"/>
  <c r="H69" i="125"/>
  <c r="H68" i="125"/>
  <c r="H67" i="125"/>
  <c r="H66" i="125"/>
  <c r="H65" i="125"/>
  <c r="H64" i="125"/>
  <c r="H63" i="125"/>
  <c r="H62" i="125"/>
  <c r="H61" i="125"/>
  <c r="H60" i="125"/>
  <c r="H59" i="125"/>
  <c r="H58" i="125"/>
  <c r="H57" i="125"/>
  <c r="H56" i="125"/>
  <c r="H55" i="125"/>
  <c r="H54" i="125"/>
  <c r="H53" i="125"/>
  <c r="H52" i="125"/>
  <c r="H51" i="125"/>
  <c r="H50" i="125"/>
  <c r="H49" i="125"/>
  <c r="H48" i="125"/>
  <c r="H47" i="125"/>
  <c r="H46" i="125"/>
  <c r="H45" i="125"/>
  <c r="H44" i="125"/>
  <c r="H43" i="125"/>
  <c r="G39" i="49" l="1"/>
  <c r="D15" i="49" l="1"/>
  <c r="G21" i="49"/>
  <c r="D16" i="49"/>
  <c r="G67" i="49" l="1"/>
  <c r="G66" i="49"/>
  <c r="G65" i="49"/>
  <c r="G64" i="49"/>
  <c r="G63" i="49"/>
  <c r="G62" i="49"/>
  <c r="G61" i="49"/>
  <c r="G60" i="49"/>
  <c r="G59" i="49"/>
  <c r="G58" i="49"/>
  <c r="G57" i="49"/>
  <c r="G56" i="49"/>
  <c r="G55" i="49"/>
  <c r="G54" i="49"/>
  <c r="G53" i="49"/>
  <c r="G52" i="49"/>
  <c r="G51" i="49"/>
  <c r="G50" i="49"/>
  <c r="G49" i="49"/>
  <c r="G48" i="49"/>
  <c r="G47" i="49"/>
  <c r="G46" i="49"/>
  <c r="G45" i="49"/>
  <c r="G44" i="49"/>
  <c r="G43" i="49"/>
  <c r="G42" i="49"/>
  <c r="G41" i="49"/>
  <c r="G40" i="49"/>
  <c r="G38" i="49"/>
  <c r="G37" i="49"/>
  <c r="G36" i="49"/>
  <c r="G35" i="49"/>
  <c r="G34" i="49"/>
  <c r="G33" i="49"/>
  <c r="G32" i="49"/>
  <c r="G31" i="49"/>
  <c r="G30" i="49"/>
  <c r="G29" i="49"/>
  <c r="G28" i="49"/>
  <c r="G27" i="49"/>
  <c r="G26" i="49"/>
  <c r="G25" i="49"/>
  <c r="G24" i="49"/>
  <c r="G23" i="49"/>
  <c r="G22" i="49"/>
</calcChain>
</file>

<file path=xl/sharedStrings.xml><?xml version="1.0" encoding="utf-8"?>
<sst xmlns="http://schemas.openxmlformats.org/spreadsheetml/2006/main" count="3884" uniqueCount="1899">
  <si>
    <t xml:space="preserve">Shrub Wetland - wetlands dominated by a variety of shrubs including shrub dominated marshes and alder thickets </t>
  </si>
  <si>
    <t xml:space="preserve">Tidal Flat - areas of mud and sandy mud exposed between the extreme high tide and extreme low tide mark and can be vegetated with various types of seaweed or sea grasses such as eel grass </t>
  </si>
  <si>
    <t>New Inventory wetland, but attributes unavailable; applies to some Industrial Freehold blocks</t>
  </si>
  <si>
    <t>PF</t>
  </si>
  <si>
    <t>TD</t>
  </si>
  <si>
    <t xml:space="preserve">Permanently Flooded - &gt;= 20% of the wetland is covered by standing surface water for all or most of the growing season </t>
  </si>
  <si>
    <t xml:space="preserve">Saturated - the substrate is saturated to the surface for extended periods during the growing season, but less than 20% of the wetland is covered by surface water </t>
  </si>
  <si>
    <t xml:space="preserve">Seasonally Flooded - surface water is present on the wetland only for a short period during the growing season in most years </t>
  </si>
  <si>
    <t>Tidal - surface water may only be present on wetlands during high tide and the level of water fluctuates with tidal influence</t>
  </si>
  <si>
    <t>DI</t>
  </si>
  <si>
    <t xml:space="preserve">Beaver Pond - used if the beaver dam is affecting the water regime of a wetland </t>
  </si>
  <si>
    <t>Man-made Impoundment (other than Duck's Unlimited impoundments)</t>
  </si>
  <si>
    <t>AW</t>
  </si>
  <si>
    <t>EV</t>
  </si>
  <si>
    <t>FF</t>
  </si>
  <si>
    <t>FH</t>
  </si>
  <si>
    <t>FU</t>
  </si>
  <si>
    <t>FV</t>
  </si>
  <si>
    <t>OV</t>
  </si>
  <si>
    <t>OW</t>
  </si>
  <si>
    <t>SV</t>
  </si>
  <si>
    <t xml:space="preserve">Alders - alder stands or swales that are associated with a watercourse or a wetland </t>
  </si>
  <si>
    <t>Emergent Vegetation - common marsh plants include cattails, bur-reeds, various sedges, rushes and grasses like bluejoint and cordgrass spp., flowering herbaceous plants, goldenrods, asters and many others</t>
  </si>
  <si>
    <t>Forested Undifferentiated Vegetation - non-commercial or commercial tree species (to be classified as hardwood or softwood in 2003-2012 inventory)</t>
  </si>
  <si>
    <t>Forested Hardwood Vegetation - non-commercial or commercial hardwood tree species such as silver maple</t>
  </si>
  <si>
    <t xml:space="preserve">Forested Softwood Vegetation - non-commercial or commercial softwood tree species such as cedar, tamarack and black spruce </t>
  </si>
  <si>
    <t xml:space="preserve">Feature Unvegetated - used to describe coastal features or shoreline features that do not have visible vegetation </t>
  </si>
  <si>
    <t>Based on a StandID polygon, the largest intersecting ecoregion.  Values assigned to non-forest features have no firm basis</t>
  </si>
  <si>
    <t>Based on a StandID polygon, the largest intersecting ecodistrict.  Full expression of an ecodistrict is a concatenation of ecoregion and ecodistrict. Values assigned to non-forest features have no firm basis</t>
  </si>
  <si>
    <t>LAYER SPECIES PERCENT</t>
  </si>
  <si>
    <t>LAYER 2 unmerchantable DEVELOPMENT STAGE</t>
  </si>
  <si>
    <t>LAYER 1 merchantable DEVELOPMENT STAGE</t>
  </si>
  <si>
    <t>unmerchantable NATURAL STOCKING</t>
  </si>
  <si>
    <t>LAYER 1 merchantable VERTICAL STRUCTURE</t>
  </si>
  <si>
    <t>LAYER 2 unmerchantable VERTICAL STRUCTURE</t>
  </si>
  <si>
    <t>LAYER 1 merchantable SIZE CLASS</t>
  </si>
  <si>
    <t>2nd pass, shelterwood</t>
  </si>
  <si>
    <t>clear-cut, residual removal</t>
  </si>
  <si>
    <t>Select cut</t>
  </si>
  <si>
    <t>Seed tree (hardwood management)</t>
  </si>
  <si>
    <t>Softwood removal</t>
  </si>
  <si>
    <t>Two pass</t>
  </si>
  <si>
    <t>Overstory removal or regen protection cut</t>
  </si>
  <si>
    <t>Regen protection cut</t>
  </si>
  <si>
    <t>6 and 7</t>
  </si>
  <si>
    <t>2, 3 and 4</t>
  </si>
  <si>
    <t>9 and 10</t>
  </si>
  <si>
    <t>Clearcut mortality salvage</t>
  </si>
  <si>
    <t>Fuelwood?</t>
  </si>
  <si>
    <t>Unique stand identifier (4 digit Map # + Stand #)</t>
  </si>
  <si>
    <t>HARVTRT (Harvest current, history)  H1, H2, H3, H4 (Forest, LandBase)</t>
  </si>
  <si>
    <t>RFTRT (Reforestation current, history), PL (Forest, LandBase)</t>
  </si>
  <si>
    <t>SITRT (StandImprovement current, history), SI (Forest, LandBase)</t>
  </si>
  <si>
    <t>Information Found in</t>
  </si>
  <si>
    <t xml:space="preserve">Duck's Unlimited impoundment </t>
  </si>
  <si>
    <t xml:space="preserve">Photo-interpretation has been reviewed in office by DNR Fish and Wildlife staff </t>
  </si>
  <si>
    <t>Ground-truthed wetland attribute data</t>
  </si>
  <si>
    <t>Photo-interpretation delineation requires further review when DNR's Ortho coverage becomes available</t>
  </si>
  <si>
    <t>UPDATE</t>
  </si>
  <si>
    <t>UPDATT</t>
  </si>
  <si>
    <t>UPDTPW</t>
  </si>
  <si>
    <t xml:space="preserve">Polygon description data added from photo-interpretation </t>
  </si>
  <si>
    <t xml:space="preserve">Polygon description originally added from a disturbance update </t>
  </si>
  <si>
    <t xml:space="preserve">Polygon description originally added from a licensee update </t>
  </si>
  <si>
    <t>Polygon description originally added from a private woodlot update</t>
  </si>
  <si>
    <t>AQ</t>
  </si>
  <si>
    <t>LK</t>
  </si>
  <si>
    <t>ON</t>
  </si>
  <si>
    <t>PN</t>
  </si>
  <si>
    <t>RV</t>
  </si>
  <si>
    <t>SL</t>
  </si>
  <si>
    <t xml:space="preserve">Aquaculture -saltwater or freshwater areas used for commercial fish-farming </t>
  </si>
  <si>
    <t xml:space="preserve">Lake -a natural or artificial static body of freshwater which has a maximum depth &gt;2 meters and is &gt;5 hectares in area </t>
  </si>
  <si>
    <t xml:space="preserve">Ocean - a large body of salt water that is located at, along or near the province\'s coastline </t>
  </si>
  <si>
    <t>Pond -a static body of freshwater often but not always artificially formed and is usually less than five (5) hectares in area</t>
  </si>
  <si>
    <t xml:space="preserve">River -a watercourse formed when water flows between continuous, definable banks </t>
  </si>
  <si>
    <t xml:space="preserve">Salt lake -a static body of unvegetated brackish water that is usually located on the inland side of coastal sand dunes </t>
  </si>
  <si>
    <t>Water -unspecified body of water</t>
  </si>
  <si>
    <t xml:space="preserve">No applicable water buffer </t>
  </si>
  <si>
    <t>Class 1 water body requiring applicable buffer</t>
  </si>
  <si>
    <t>SiteClass</t>
  </si>
  <si>
    <t>ELC</t>
  </si>
  <si>
    <t>Merchantable layer fourth species percent ratio</t>
  </si>
  <si>
    <t>L1S5</t>
  </si>
  <si>
    <t>Merchantable layer fifth species code</t>
  </si>
  <si>
    <t>L1DS5</t>
  </si>
  <si>
    <t>Merchantable layer fifth species development stage/age class</t>
  </si>
  <si>
    <t>L1PR5</t>
  </si>
  <si>
    <t>Merchantable layer fifth species percent ratio</t>
  </si>
  <si>
    <t>L1DS</t>
  </si>
  <si>
    <t>Merchantable layer development stage</t>
  </si>
  <si>
    <t>L1CCI</t>
  </si>
  <si>
    <t>Merchantable layer variable crown closure indicator</t>
  </si>
  <si>
    <t>L1CC</t>
  </si>
  <si>
    <t>Madawaska Forest Products Marketing Board   Farm Products Marketing Act Freehold land not belonging to a large industrial freehold owner within the Madawaska Forest Products Marketing Board</t>
  </si>
  <si>
    <t>Carleton-Victoria Forest Products Marketing Board   Farm Products Marketing Act Freehold land not belonging to a large industrial freehold owner within the Carleton-Victoria Forest Products Marketing Board</t>
  </si>
  <si>
    <t>Northumberland County Forest Products Marketing Board   Farm Products Marketing Act Freehold not belonging to a large industrial freehold owner within the Northumberland County Forest Products Marketing Board</t>
  </si>
  <si>
    <t>York-Sunbury-Charlotte Forest Products Marketing Board  Farm Products Marketing Act Freehold land not belonging to a large industrial freehold owner within the York-Sunbury-Charlotte Forest Products Marketing Board</t>
  </si>
  <si>
    <t>Southeast New Brunswick Forest Products Marketing Board Farm Products Marketing Act Freehold land not belonging to a large industrial freehold owner within the Southeast New Brunswick Forest Products Marketing Board</t>
  </si>
  <si>
    <t>Southern New Brunswick Forest Products Marketing Board  Farm Products Marketing Act Freehold land not belonging to a large industrial freehold owner within the Southern New Brunswick Forest Products Marketing Board</t>
  </si>
  <si>
    <t>Provincial Government Properties other than DNRE    -   Lands that are provincial government lands, but not administered by the DNR, eg. Department of Transportation Lands, Supply and Services, etc.</t>
  </si>
  <si>
    <t>Canadian National Railway   -   Lands that the Canadian National Railway own.</t>
  </si>
  <si>
    <t xml:space="preserve">Mineral Restricted Freehold     </t>
  </si>
  <si>
    <t>Indian Reserve  Indian Act* First Nation community</t>
  </si>
  <si>
    <t>Federal Land    -   Federally Owned Lands</t>
  </si>
  <si>
    <t>Unassigned Crown Land   Crown Lands and Forests Act Crown Lands that are not part of a commitment such as a lease or Crown Timber License</t>
  </si>
  <si>
    <t>Federal Wildlife areas      Bird Sanctuaries, marsh lands, wildlife areas</t>
  </si>
  <si>
    <t>Military Base (DND)     Federally owned property administered by the Department of National Defense.</t>
  </si>
  <si>
    <t>National Park       Federally owned property administered as a National Park.</t>
  </si>
  <si>
    <t>DNR Compensation Wetland        DNR Land acquired through the Wetland Compensation Program</t>
  </si>
  <si>
    <t>Lands for Wildlife/Plant Species        Land significant for wildlife or important plant species</t>
  </si>
  <si>
    <t>Parks Lands Administered by DNRE    Parks Act   Lands administered under the Parks Act by DNR. May have a commitment as well.</t>
  </si>
  <si>
    <t>EHJV lands for wildlife (crown) Crown Lands and Forests Act Special management agreements in partnership with other agencies</t>
  </si>
  <si>
    <t>EHJV Lands for Wildlife (non-Crown)     Non-Crown Lands held as significant for wildlife in which DNR is a partner</t>
  </si>
  <si>
    <t>Park Lands Administered by other departments    Parks Act   Lands administered under the Parks Act by departments other than DNR.</t>
  </si>
  <si>
    <t>Active commitment on Crown Land Crown Lands and Forests Act, Minerals Act   Commitments granting use of crown land such as leases, easements, license to occupy etc.  ***Note: not all Leases, Easements or License to Occupy have exclusive use of crown land. Refer to ‘Commitments’ layer in the SDE.</t>
  </si>
  <si>
    <t>Crown Waterfront Reserve    Crown Lands and Forests Act Crown land reserved along watercourses and lakes.</t>
  </si>
  <si>
    <t>Crown Reserve Road  Crown Lands and Forests Act A strip of Crown Land that lies between granted or reconveyed lands, reserved for access.</t>
  </si>
  <si>
    <t>Ownership Under Review      Properties that have complex title that are requiring further in-depth research to clarify ownership.</t>
  </si>
  <si>
    <t>DNRE Office Properties      Lands that are provincial government lands, and administered by the DNR</t>
  </si>
  <si>
    <t>Submerged Land  -   Land covered by water, ownership not determined, case by case research</t>
  </si>
  <si>
    <t>Unreconciled previously submerged land; Land likely NOT covered by water, ownership not determined, case by case research</t>
  </si>
  <si>
    <t>HOLDER</t>
  </si>
  <si>
    <t>Red spruce (Picea rubens)</t>
  </si>
  <si>
    <t xml:space="preserve">Kejwik </t>
  </si>
  <si>
    <t xml:space="preserve">Ganong </t>
  </si>
  <si>
    <t xml:space="preserve">Upsalquitch </t>
  </si>
  <si>
    <t xml:space="preserve">Tetagouche </t>
  </si>
  <si>
    <t xml:space="preserve">Tjigog </t>
  </si>
  <si>
    <t xml:space="preserve">Tomogonops </t>
  </si>
  <si>
    <t xml:space="preserve">Nicolas Denys </t>
  </si>
  <si>
    <t xml:space="preserve">Madawaska </t>
  </si>
  <si>
    <t xml:space="preserve">Sisson </t>
  </si>
  <si>
    <t xml:space="preserve">Serpentine </t>
  </si>
  <si>
    <t xml:space="preserve">Brighton </t>
  </si>
  <si>
    <t xml:space="preserve">Beadle </t>
  </si>
  <si>
    <t xml:space="preserve">Caledonia </t>
  </si>
  <si>
    <t xml:space="preserve">Fundy </t>
  </si>
  <si>
    <t xml:space="preserve">Wapske </t>
  </si>
  <si>
    <t xml:space="preserve">Blue Bell </t>
  </si>
  <si>
    <t xml:space="preserve">Meductic </t>
  </si>
  <si>
    <t xml:space="preserve">Buttermilk </t>
  </si>
  <si>
    <t xml:space="preserve">Cardigan </t>
  </si>
  <si>
    <t xml:space="preserve">Nackawic </t>
  </si>
  <si>
    <t xml:space="preserve">Cranberry </t>
  </si>
  <si>
    <t xml:space="preserve">Magaguadavic </t>
  </si>
  <si>
    <t xml:space="preserve">Yoho </t>
  </si>
  <si>
    <t xml:space="preserve">Mount Pleasant </t>
  </si>
  <si>
    <t xml:space="preserve">Kingston </t>
  </si>
  <si>
    <t xml:space="preserve">Anagance </t>
  </si>
  <si>
    <t xml:space="preserve">Tabusintac </t>
  </si>
  <si>
    <t xml:space="preserve">Caraquet </t>
  </si>
  <si>
    <t xml:space="preserve">Red Bank </t>
  </si>
  <si>
    <t xml:space="preserve">Castaway </t>
  </si>
  <si>
    <t xml:space="preserve">Bantalor </t>
  </si>
  <si>
    <t xml:space="preserve">Kouchibouguac </t>
  </si>
  <si>
    <t xml:space="preserve">Petitcodiac </t>
  </si>
  <si>
    <t xml:space="preserve">Aukpaque </t>
  </si>
  <si>
    <t xml:space="preserve">Grand Lake </t>
  </si>
  <si>
    <t>ECODISTRICT</t>
  </si>
  <si>
    <t>ECOREGION</t>
  </si>
  <si>
    <t>Wetland</t>
  </si>
  <si>
    <t>WETLAND</t>
  </si>
  <si>
    <t>NonForest</t>
  </si>
  <si>
    <t>Polygon id (internal use)</t>
  </si>
  <si>
    <t>WLOC</t>
  </si>
  <si>
    <t>Wetland category</t>
  </si>
  <si>
    <t>Dominant wetland class</t>
  </si>
  <si>
    <t>WRI</t>
  </si>
  <si>
    <t>Water regime indicator</t>
  </si>
  <si>
    <t>IM</t>
  </si>
  <si>
    <t>Impoundment modifier</t>
  </si>
  <si>
    <t>Specific vegetation cover type</t>
  </si>
  <si>
    <t>SPVC</t>
  </si>
  <si>
    <t>Percent vegetation cover for specific vegetation cover type</t>
  </si>
  <si>
    <t>DATAYR</t>
  </si>
  <si>
    <t>Year of wetland attribute data (photo year for photo-interpreted wetlands)</t>
  </si>
  <si>
    <t>PSW</t>
  </si>
  <si>
    <t>Flag for Provincially Significant Wetland designation</t>
  </si>
  <si>
    <t>Datasrc</t>
  </si>
  <si>
    <t>DATASRC</t>
  </si>
  <si>
    <t>Source of wetland attribute data</t>
  </si>
  <si>
    <t>SHAPE</t>
  </si>
  <si>
    <t>Feature geometry</t>
  </si>
  <si>
    <t>Area of polygon in square metres</t>
  </si>
  <si>
    <t>SHAPE.LEN</t>
  </si>
  <si>
    <t>Source of stand attribute data</t>
  </si>
  <si>
    <t>Year of stand attribute data</t>
  </si>
  <si>
    <t>PLU</t>
  </si>
  <si>
    <t>Primary land use</t>
  </si>
  <si>
    <t>SLU</t>
  </si>
  <si>
    <t>Specific land use</t>
  </si>
  <si>
    <t>STATUS</t>
  </si>
  <si>
    <t>Use indicator</t>
  </si>
  <si>
    <t>LC</t>
  </si>
  <si>
    <t>Land cover code denoting the overall vegetative or non-vegetative nature of the polygon</t>
  </si>
  <si>
    <t>SHAPE.AREA</t>
  </si>
  <si>
    <t/>
  </si>
  <si>
    <t>Water_code</t>
  </si>
  <si>
    <t>WATER_CODE</t>
  </si>
  <si>
    <t>Water code</t>
  </si>
  <si>
    <t>Buffer_code</t>
  </si>
  <si>
    <t>BUFFER_CODE</t>
  </si>
  <si>
    <t>Water buffer code</t>
  </si>
  <si>
    <t>NAME</t>
  </si>
  <si>
    <t>Name associated with water body (currently unassigned)</t>
  </si>
  <si>
    <t>LandBase</t>
  </si>
  <si>
    <t>RFYR</t>
  </si>
  <si>
    <t>DC</t>
  </si>
  <si>
    <t>Transportation</t>
  </si>
  <si>
    <t>Provincial roads</t>
  </si>
  <si>
    <t>Nonforest</t>
  </si>
  <si>
    <t>WATER BUFFER CODE</t>
  </si>
  <si>
    <t>FOREST STAND TYPE</t>
  </si>
  <si>
    <t>TREATMENTS</t>
  </si>
  <si>
    <t>SITE INDICATOR</t>
  </si>
  <si>
    <t>VOLUME INDICATOR</t>
  </si>
  <si>
    <t>UNTREATED INDICATOR</t>
  </si>
  <si>
    <t>LAYER PRIORITY</t>
  </si>
  <si>
    <t>LAYER DATA SOURCE</t>
  </si>
  <si>
    <t>SPECIES DEVELOPMENT STAGE</t>
  </si>
  <si>
    <t>CROWN CLOSURE INDICATOR</t>
  </si>
  <si>
    <t>CROWN CLOSURE</t>
  </si>
  <si>
    <t>PLANTATION STOCKING</t>
  </si>
  <si>
    <t>DENSITY CLASS</t>
  </si>
  <si>
    <t>PRIMARY LAND USE</t>
  </si>
  <si>
    <t>SPECIFIC LAND USE</t>
  </si>
  <si>
    <t>LAND COVER</t>
  </si>
  <si>
    <t>STATUS INDICATOR</t>
  </si>
  <si>
    <t>WETLAND CATEGORY</t>
  </si>
  <si>
    <t>WETLAND CLASS</t>
  </si>
  <si>
    <t>WATER REGIME INDICATOR</t>
  </si>
  <si>
    <t>IMPOUNDMENT MODIFIER</t>
  </si>
  <si>
    <t>SPECIFIC VEGETATION TYPE</t>
  </si>
  <si>
    <t>PERCENT COVER OF SPECIFIC VEGETATION TYPE</t>
  </si>
  <si>
    <t>PROVINCIALLY SIGNIFICANT WETLAND</t>
  </si>
  <si>
    <t>WATER CODE</t>
  </si>
  <si>
    <t>WATER BODY</t>
  </si>
  <si>
    <t>CAT</t>
  </si>
  <si>
    <t>LB_ID</t>
  </si>
  <si>
    <t>LandBase unique identifier. An ID generated every time the LandBase is created.  In the case of a photo interpretted feature (water body, wetland, forest and non-forest), the ID is based upon and unique to the interpretted feature with any arbitrary boundaries removed (e.g., holder or mapsheet).  In the case of forest activity updates, the ID is based upon and unique to the original input features.  In the case of forest roads, the ID has no firm basis.  Each ID is coded as originatingData_areaOfInterest_InputDataObjectID.  Codes for the starting prefix are: FO-forest interp, NF-non-forest, WL-wetland interp, WB-water body interp, HV-harvest activity updates, RF-reforestation activity updates and SI-stand improvement activity updates.</t>
  </si>
  <si>
    <t>Link</t>
  </si>
  <si>
    <t>Name</t>
  </si>
  <si>
    <t>Description</t>
  </si>
  <si>
    <t>Input Width</t>
  </si>
  <si>
    <t>Data Type</t>
  </si>
  <si>
    <t>STDLAB</t>
  </si>
  <si>
    <t>Unique stand identifier (Map#+Stand#)</t>
  </si>
  <si>
    <t>I</t>
  </si>
  <si>
    <t>FST</t>
  </si>
  <si>
    <t>Forest stand type</t>
  </si>
  <si>
    <t>SITEI</t>
  </si>
  <si>
    <t>Poor site indicator</t>
  </si>
  <si>
    <t>C</t>
  </si>
  <si>
    <t>VOLI</t>
  </si>
  <si>
    <t>Residual volume indicator</t>
  </si>
  <si>
    <t>ORIGIN</t>
  </si>
  <si>
    <t>Origin of stand (B,C,F,N,W)</t>
  </si>
  <si>
    <t>TRT</t>
  </si>
  <si>
    <t xml:space="preserve">Latest silviculture treatment </t>
  </si>
  <si>
    <t>TRTYR</t>
  </si>
  <si>
    <t xml:space="preserve">Year of latest silviculture treatment </t>
  </si>
  <si>
    <t>H1</t>
  </si>
  <si>
    <t xml:space="preserve">1st harvest treatment </t>
  </si>
  <si>
    <t>H1YR</t>
  </si>
  <si>
    <t>Year of 1st harvest treatment</t>
  </si>
  <si>
    <t>H2</t>
  </si>
  <si>
    <t>2nd harvest treatment</t>
  </si>
  <si>
    <t>H2YR</t>
  </si>
  <si>
    <t>Year of 2nd harvest treatment</t>
  </si>
  <si>
    <t>H3</t>
  </si>
  <si>
    <t>3rd harvest treatment</t>
  </si>
  <si>
    <t>H3YR</t>
  </si>
  <si>
    <t>Year of 3rd harvest treatment</t>
  </si>
  <si>
    <t>H4</t>
  </si>
  <si>
    <t>4th harvest treatment</t>
  </si>
  <si>
    <t>H4YR</t>
  </si>
  <si>
    <t>Year of 4th harvest treatment</t>
  </si>
  <si>
    <t>PL</t>
  </si>
  <si>
    <t>SI</t>
  </si>
  <si>
    <t>Stand Improvement treatment (PCT or Plantation cleaning)</t>
  </si>
  <si>
    <t>SIYR</t>
  </si>
  <si>
    <t>Year of Stand Improvement treatment</t>
  </si>
  <si>
    <t>UNTREATI</t>
  </si>
  <si>
    <t>Reason for non-treatment of area within treated block</t>
  </si>
  <si>
    <t>LPRIORITY</t>
  </si>
  <si>
    <t>Dominant layer (1 or 2)</t>
  </si>
  <si>
    <t>L1DATASRC</t>
  </si>
  <si>
    <t xml:space="preserve">Source of stand data:        </t>
  </si>
  <si>
    <t>L1DATAYR</t>
  </si>
  <si>
    <t>Year of merchantable layer data</t>
  </si>
  <si>
    <t>L1FUNA</t>
  </si>
  <si>
    <t>Merchantable layer forest unit name based on species composition (2008 algorithm)</t>
  </si>
  <si>
    <t>L1ESTABYR</t>
  </si>
  <si>
    <t>Year of merchantable layer establishment (based on treatment year)</t>
  </si>
  <si>
    <t>L1ARYR</t>
  </si>
  <si>
    <t>Year of merchantable layer establishment (based on advanced regeneration)</t>
  </si>
  <si>
    <t>L1S1</t>
  </si>
  <si>
    <t>Merchantable layer first species code (in order of predominance)</t>
  </si>
  <si>
    <t>L1DS1</t>
  </si>
  <si>
    <t>Merchantable layer first species development stage/age class</t>
  </si>
  <si>
    <t>L1PR1</t>
  </si>
  <si>
    <t>Merchantable layer first species percent ratio</t>
  </si>
  <si>
    <t>L1S2</t>
  </si>
  <si>
    <t>Merchantable layer second species code</t>
  </si>
  <si>
    <t>L1DS2</t>
  </si>
  <si>
    <t>Merchantable layer second species development stage/age class</t>
  </si>
  <si>
    <t>L1PR2</t>
  </si>
  <si>
    <t>Merchantable layer second species percent ratio</t>
  </si>
  <si>
    <t>L1S3</t>
  </si>
  <si>
    <t>Merchantable layer third species code</t>
  </si>
  <si>
    <t>L1DS3</t>
  </si>
  <si>
    <t>Merchantable layer third species development stage/age class</t>
  </si>
  <si>
    <t>L1PR3</t>
  </si>
  <si>
    <t>Merchantable layer third species percent ratio</t>
  </si>
  <si>
    <t>L1S4</t>
  </si>
  <si>
    <t>Merchantable layer fourth species code</t>
  </si>
  <si>
    <t>L1DS4</t>
  </si>
  <si>
    <t>Merchantable layer fourth species development stage/age class</t>
  </si>
  <si>
    <t>L1PR4</t>
  </si>
  <si>
    <t xml:space="preserve">Feature Vegetated - used to describe coastal or shoreline features that have visible vegetation (i.e. exposed at low tide or visible submerged vegetation) </t>
  </si>
  <si>
    <t xml:space="preserve">Open-water Vegetated - open water with vegetation present on top of or near the water surface </t>
  </si>
  <si>
    <t xml:space="preserve">Open-water Unvegetated - open water with no vegetation present </t>
  </si>
  <si>
    <t>Shrub Vegetation (except alder) - dominant shrubs are willows, dogwoods, meadow sweet, bog rosemary, leatherleaf, Labrador tea and saplings of trees such as red maple</t>
  </si>
  <si>
    <t xml:space="preserve">&lt; 5% of the wetland area or coastal feature is covered in vegetation </t>
  </si>
  <si>
    <t xml:space="preserve">5-25% of the wetland area or coastal feature is covered in vegetation </t>
  </si>
  <si>
    <t xml:space="preserve">26-75% of the wetland area or coastal feature is covered in vegetation </t>
  </si>
  <si>
    <t xml:space="preserve">76-95% of the wetland area or coastal feature is covered in vegetation </t>
  </si>
  <si>
    <t xml:space="preserve">&gt; 95% of the wetland area or coastal feature is covered in vegetation </t>
  </si>
  <si>
    <t>Designated as a Provincially Significant Wetland</t>
  </si>
  <si>
    <t>INTERP</t>
  </si>
  <si>
    <t>INTRPC</t>
  </si>
  <si>
    <t>INTRPO</t>
  </si>
  <si>
    <t>INTRPR</t>
  </si>
  <si>
    <t>INTRPV</t>
  </si>
  <si>
    <t>INTRPW</t>
  </si>
  <si>
    <t>GROUND</t>
  </si>
  <si>
    <t xml:space="preserve">      </t>
  </si>
  <si>
    <t xml:space="preserve">Photo-interpreted wetland attribute data </t>
  </si>
  <si>
    <t xml:space="preserve">Photo-interpretation has been ground-truthed by DNR staff </t>
  </si>
  <si>
    <t xml:space="preserve">Photo-interpretation has been reviewed in office by DNR staff </t>
  </si>
  <si>
    <t xml:space="preserve">Photo-interpretation has been ground-truthed by the photo-interpreter </t>
  </si>
  <si>
    <t>H1-H4</t>
  </si>
  <si>
    <t>L1DS1-L1DS5</t>
  </si>
  <si>
    <t>L1S1-L1S5</t>
  </si>
  <si>
    <t>L1PR1-L1PR5</t>
  </si>
  <si>
    <t>L2S1-L2S5</t>
  </si>
  <si>
    <t>L2DS1-L2DS5</t>
  </si>
  <si>
    <t>L2PR1-L2PR5</t>
  </si>
  <si>
    <t>AC</t>
  </si>
  <si>
    <t>BH</t>
  </si>
  <si>
    <t>CCR</t>
  </si>
  <si>
    <t>CP</t>
  </si>
  <si>
    <t>CR</t>
  </si>
  <si>
    <t>CTR</t>
  </si>
  <si>
    <t>DSH</t>
  </si>
  <si>
    <t>DT</t>
  </si>
  <si>
    <t>DY</t>
  </si>
  <si>
    <t>GS</t>
  </si>
  <si>
    <t>LR</t>
  </si>
  <si>
    <t>ME</t>
  </si>
  <si>
    <t>MW</t>
  </si>
  <si>
    <t>NA</t>
  </si>
  <si>
    <t>OR</t>
  </si>
  <si>
    <t>OSH</t>
  </si>
  <si>
    <t>PR</t>
  </si>
  <si>
    <t>SE</t>
  </si>
  <si>
    <t>VR</t>
  </si>
  <si>
    <t>Commercial thin</t>
  </si>
  <si>
    <t>Clear-cut</t>
  </si>
  <si>
    <t>Holder</t>
  </si>
  <si>
    <t>Salvage</t>
  </si>
  <si>
    <t>Stream Buffer</t>
  </si>
  <si>
    <t>Seed Tree</t>
  </si>
  <si>
    <t>Shelterwood</t>
  </si>
  <si>
    <t>Variable retention</t>
  </si>
  <si>
    <t>Clearcut with regen protection</t>
  </si>
  <si>
    <t>Clearcut</t>
  </si>
  <si>
    <t>Clearcut with regen protection?</t>
  </si>
  <si>
    <t>Crop tree release (hardwood management)</t>
  </si>
  <si>
    <t>?</t>
  </si>
  <si>
    <t>Dense Shelterwood (hardwood management) changed from PC</t>
  </si>
  <si>
    <t>Dense Shelterwood (hardwood management)</t>
  </si>
  <si>
    <t>Log removal</t>
  </si>
  <si>
    <t>Multiple Entry or SB – Stream Buffer</t>
  </si>
  <si>
    <t>Overstory removal</t>
  </si>
  <si>
    <t>Open shelterwood (hardwood management) changed from RC</t>
  </si>
  <si>
    <t>Patch Removal</t>
  </si>
  <si>
    <t>Class 2 water body requiring applicable buffer</t>
  </si>
  <si>
    <t>FO</t>
  </si>
  <si>
    <t>NF</t>
  </si>
  <si>
    <t xml:space="preserve">Forest </t>
  </si>
  <si>
    <t xml:space="preserve">Wetland </t>
  </si>
  <si>
    <t xml:space="preserve">Non-forest </t>
  </si>
  <si>
    <t>Water body</t>
  </si>
  <si>
    <t xml:space="preserve">Upsalquitch License Crown Lands and Forests Act Crown Lands subject to Crown Timber License held by AV Cell Inc. </t>
  </si>
  <si>
    <t>Nepisiquit - Miramichi License  Crown Lands and Forests Act Crown Lands subject to Crown Timber License held by Fornebu Lumber Company Inc.</t>
  </si>
  <si>
    <t>Kent License    Crown Lands and Forests Act Crown Lands subject to Crown Timber License held by the Kent License Management Team.</t>
  </si>
  <si>
    <t>Queens - Charlotte - Fundy License  Crown Lands and Forests Act Crown Lands subject to Crown Timber License held by J. D. Irving, Limited.</t>
  </si>
  <si>
    <t>York License    Crown Lands and Forests Act Crown Lands subject to Crown Timber License held by AV Nackawic Inc.</t>
  </si>
  <si>
    <t>Carleton - Restigouche -Tobique License Crown Lands and Forests Act Crown Lands subject to Crown Timber License held by Twin rivers Paper Company.</t>
  </si>
  <si>
    <t>Eagle Forest Products   -   Large Industrial Freehold owned by Eagle Forest Products</t>
  </si>
  <si>
    <t>H. J. Crabbe    -   Large Industrial Freehold owned by H. J. Crabbe</t>
  </si>
  <si>
    <t>Ashley Colter Ltd.  -   Large Industrial Freehold owned by Ashley Colter Ltd.</t>
  </si>
  <si>
    <t>North Shore Forest Products Marketing Board Farm Products Marketing Act Freehold land not belonging to a large industrial freehold owner within the North Shore Forest Products Marketing Board</t>
  </si>
  <si>
    <t>EcoStratum</t>
  </si>
  <si>
    <t>TRANSPORTATION_TYPE</t>
  </si>
  <si>
    <t>Transportation type</t>
  </si>
  <si>
    <t>CODE</t>
  </si>
  <si>
    <t>YEAR</t>
  </si>
  <si>
    <t>HALFWIDTH</t>
  </si>
  <si>
    <t>ROAD_ID</t>
  </si>
  <si>
    <t>Road Code</t>
  </si>
  <si>
    <t>F1</t>
  </si>
  <si>
    <t xml:space="preserve">Primary forest road </t>
  </si>
  <si>
    <t>F2</t>
  </si>
  <si>
    <t>Secondary forest road</t>
  </si>
  <si>
    <t>F3</t>
  </si>
  <si>
    <t>Tertiary or limited access forest road (former wood extraction roads now used for secondary resource functions)</t>
  </si>
  <si>
    <t>F4</t>
  </si>
  <si>
    <t>Logging roads built within harvest blocks</t>
  </si>
  <si>
    <t>F5</t>
  </si>
  <si>
    <t>Poor access roads with a visible road surface</t>
  </si>
  <si>
    <t>F6</t>
  </si>
  <si>
    <t>Abandoned roads with a poorly defined road surface</t>
  </si>
  <si>
    <t>P1</t>
  </si>
  <si>
    <t>Primary DOT highway</t>
  </si>
  <si>
    <t>P2</t>
  </si>
  <si>
    <t>Secondary DOT highway</t>
  </si>
  <si>
    <t>P3</t>
  </si>
  <si>
    <t>Non-Crown DOT-serviced  road</t>
  </si>
  <si>
    <t>Railroad</t>
  </si>
  <si>
    <t>Trails (abandoned railroads converted to trails, etc)</t>
  </si>
  <si>
    <t>Abandoned railroads (not part of trail system)</t>
  </si>
  <si>
    <t>DNR road (including trails)</t>
  </si>
  <si>
    <t>DOT road</t>
  </si>
  <si>
    <t>Railroads (including abandoned railways)</t>
  </si>
  <si>
    <t>Year of road data</t>
  </si>
  <si>
    <t>License Harvest Treatment</t>
  </si>
  <si>
    <t>Wetland DATA SOURCE</t>
  </si>
  <si>
    <t>LandBase CATEGORY</t>
  </si>
  <si>
    <t>Merchantable layer crown closure code</t>
  </si>
  <si>
    <t>L1VOL</t>
  </si>
  <si>
    <t>Merchantable layer volume (m3/ha)</t>
  </si>
  <si>
    <t>L1BA</t>
  </si>
  <si>
    <t>Merchantable layer residual basal area (m2/ha)</t>
  </si>
  <si>
    <t>L1PSTOCK</t>
  </si>
  <si>
    <t>Merchantable layer planted species stocking class</t>
  </si>
  <si>
    <t>L1VS</t>
  </si>
  <si>
    <t>Merchantable layer number of canopy layers</t>
  </si>
  <si>
    <t>L1HT</t>
  </si>
  <si>
    <t>Merchantable layer average height in metres</t>
  </si>
  <si>
    <t>L1DC</t>
  </si>
  <si>
    <t>Merchantable layer density class</t>
  </si>
  <si>
    <t>L1SC</t>
  </si>
  <si>
    <t>Merchantable layer size class</t>
  </si>
  <si>
    <t>L2DATASRC</t>
  </si>
  <si>
    <t>Source of unmerchantable layer data</t>
  </si>
  <si>
    <t>L2DATAYR</t>
  </si>
  <si>
    <t>Year of unmerchantable layer data</t>
  </si>
  <si>
    <t>L2FUNA</t>
  </si>
  <si>
    <t>Unmerchantable layer forest unit name based on species composition (2008 algorithm)</t>
  </si>
  <si>
    <t>L2ESTABYR</t>
  </si>
  <si>
    <t>Year of unmerchantable layer establishment (based on treatment year)</t>
  </si>
  <si>
    <t>L2ARYR</t>
  </si>
  <si>
    <t>Year of unmerchantable layer establishment (based on advanced regeneration)</t>
  </si>
  <si>
    <t>L2S1</t>
  </si>
  <si>
    <t>Unmerchantable layer first species code (in order of predominance)</t>
  </si>
  <si>
    <t>L2DS1</t>
  </si>
  <si>
    <t>Unmerchantable layer first species development stage/age class</t>
  </si>
  <si>
    <t>L2PR1</t>
  </si>
  <si>
    <t>Unmerchantable layer first species percent ratio</t>
  </si>
  <si>
    <t>L2S2</t>
  </si>
  <si>
    <t>Unmerchantable layer second species code</t>
  </si>
  <si>
    <t>L2DS2</t>
  </si>
  <si>
    <t>Unmerchantable layer second species development stage/age class</t>
  </si>
  <si>
    <t>L2PR2</t>
  </si>
  <si>
    <t>Unmerchantable layer second species percent ratio</t>
  </si>
  <si>
    <t>L2S3</t>
  </si>
  <si>
    <t>Unmerchantable layer third species code</t>
  </si>
  <si>
    <t>L2DS3</t>
  </si>
  <si>
    <t>Unmerchantable layer third species development stage/age class</t>
  </si>
  <si>
    <t>L2PR3</t>
  </si>
  <si>
    <t>Unmerchantable layer third species percent ratio</t>
  </si>
  <si>
    <t>L2S4</t>
  </si>
  <si>
    <t>Unmerchantable layer fourth species code</t>
  </si>
  <si>
    <t>L2DS4</t>
  </si>
  <si>
    <t>Unmerchantable layer fourth species development stage/age class</t>
  </si>
  <si>
    <t>L2PR4</t>
  </si>
  <si>
    <t>Unmerchantable layer fourth species percent ratio</t>
  </si>
  <si>
    <t>L2S5</t>
  </si>
  <si>
    <t>Unmerchantable layer fifth species code</t>
  </si>
  <si>
    <t>L2DS5</t>
  </si>
  <si>
    <t>Unmerchantable layer fifth species development stage/age class</t>
  </si>
  <si>
    <t>L2PR5</t>
  </si>
  <si>
    <t>Unmerchantable layer fifth species percent ratio</t>
  </si>
  <si>
    <t>L2DS</t>
  </si>
  <si>
    <t>Unmerchantable layer development stage</t>
  </si>
  <si>
    <t>L2CCI</t>
  </si>
  <si>
    <t>Unmerchantable layer variable crown closure indicator</t>
  </si>
  <si>
    <t>L2CC</t>
  </si>
  <si>
    <t>Unmerchantable layer crown closure code</t>
  </si>
  <si>
    <t>L2PSTOCK</t>
  </si>
  <si>
    <t xml:space="preserve">Unmerchantable layer planted species stocking class </t>
  </si>
  <si>
    <t>L2NSTOCK</t>
  </si>
  <si>
    <t xml:space="preserve">Unmerchantable layer natural stocking class </t>
  </si>
  <si>
    <t>L2VS</t>
  </si>
  <si>
    <t>Unmerchantable layer number of canopy layers</t>
  </si>
  <si>
    <t>L2HT</t>
  </si>
  <si>
    <t>Unmerchantable layer average height in metres</t>
  </si>
  <si>
    <t>L2DC</t>
  </si>
  <si>
    <t>Unmerchantable layer density class</t>
  </si>
  <si>
    <t>HARV_ID</t>
  </si>
  <si>
    <t>Latest harvest treatment identifier (clearcut or partial)</t>
  </si>
  <si>
    <t>PLANT_ID</t>
  </si>
  <si>
    <t>Latest Reforestation treatment identifier</t>
  </si>
  <si>
    <t>THIN_ID</t>
  </si>
  <si>
    <t>Latest Stand Improvement treatment identifier</t>
  </si>
  <si>
    <t>LHARVTRT</t>
  </si>
  <si>
    <t>Licensee harvest treatment code</t>
  </si>
  <si>
    <t>LIC_KEY</t>
  </si>
  <si>
    <t>Link to licensee database (for use by licensee)</t>
  </si>
  <si>
    <t>OBJECTID</t>
  </si>
  <si>
    <t>Domain Link</t>
  </si>
  <si>
    <t>B</t>
  </si>
  <si>
    <t>Value</t>
  </si>
  <si>
    <t>Productive forest land with no or minimal (occupies &lt;30% of the stand area) unmerchantable component</t>
  </si>
  <si>
    <t>Productive forest land with both merchantable and unmerchantable stand components</t>
  </si>
  <si>
    <t>Productive forest land with no or minimal (&lt;35m3/ha) merchantable stand component</t>
  </si>
  <si>
    <t>Current wetland polygons</t>
  </si>
  <si>
    <t>Current non-forest polygons</t>
  </si>
  <si>
    <t>Unprocessed Provincial highways, causeways and resource access roads</t>
  </si>
  <si>
    <t>Current water polygons</t>
  </si>
  <si>
    <t>Forest</t>
  </si>
  <si>
    <t>Waterbody</t>
  </si>
  <si>
    <t>FOREST</t>
  </si>
  <si>
    <t>IU</t>
  </si>
  <si>
    <t>IP</t>
  </si>
  <si>
    <t>IC</t>
  </si>
  <si>
    <t>IF</t>
  </si>
  <si>
    <t>IO</t>
  </si>
  <si>
    <t>IR</t>
  </si>
  <si>
    <t>IV</t>
  </si>
  <si>
    <t>IW</t>
  </si>
  <si>
    <t>UD</t>
  </si>
  <si>
    <t>UE</t>
  </si>
  <si>
    <t>UG</t>
  </si>
  <si>
    <t>UP</t>
  </si>
  <si>
    <t>UQ</t>
  </si>
  <si>
    <t>US</t>
  </si>
  <si>
    <t>UT</t>
  </si>
  <si>
    <t>UW</t>
  </si>
  <si>
    <t>HL</t>
  </si>
  <si>
    <t>Photo-interpretation has been reconciled with licensee update for year of photography, so does not require updating</t>
  </si>
  <si>
    <t>Polygon description data added from photo-interpretation</t>
  </si>
  <si>
    <t>Photo-interpretation has been ground-truthed by DNR staff</t>
  </si>
  <si>
    <t>Photo-interpretation has been reviewed in office by DNR staff</t>
  </si>
  <si>
    <t>Photo-interpretation has been ground-truthed by the photo-interpreter</t>
  </si>
  <si>
    <t>Update data added from a silvicultural update (e.g. cut, burn, plant)</t>
  </si>
  <si>
    <t>Update data Estimated within 1 year</t>
  </si>
  <si>
    <t>Update data Ground interpreted</t>
  </si>
  <si>
    <t>Update data Photo-interpreted</t>
  </si>
  <si>
    <t>Update data Estimated after 1 year</t>
  </si>
  <si>
    <t>Update data from Survey</t>
  </si>
  <si>
    <t>Update data added from a Licensee attribute correction</t>
  </si>
  <si>
    <t xml:space="preserve">Update data added from a Private Woodlot disturbance update                                  </t>
  </si>
  <si>
    <t>Update data added from historical information which was compiled from various sources prior to the 2003-2012 inventory cycle</t>
  </si>
  <si>
    <t xml:space="preserve">Blank                                         </t>
  </si>
  <si>
    <t>Values</t>
  </si>
  <si>
    <t>Not applicable</t>
  </si>
  <si>
    <t>D</t>
  </si>
  <si>
    <t>Poor, but well drained site (rocky)</t>
  </si>
  <si>
    <t>F</t>
  </si>
  <si>
    <t>Seasonally saturated or flooded</t>
  </si>
  <si>
    <t>P</t>
  </si>
  <si>
    <t>Poorly drained sites</t>
  </si>
  <si>
    <t>W</t>
  </si>
  <si>
    <t>Borderline forested wetlands</t>
  </si>
  <si>
    <t>V</t>
  </si>
  <si>
    <t>Y</t>
  </si>
  <si>
    <t>Recruitment (from pioneer species) volume present (&lt; 35m3/ha), only for FST 3</t>
  </si>
  <si>
    <t xml:space="preserve">Residual (following disturbance) volume present (&lt; 35m3/ha), only for FST 3 </t>
  </si>
  <si>
    <t>Burn</t>
  </si>
  <si>
    <t>Field</t>
  </si>
  <si>
    <t>N</t>
  </si>
  <si>
    <t>Natural Succession</t>
  </si>
  <si>
    <t>Windthrow</t>
  </si>
  <si>
    <t>UK</t>
  </si>
  <si>
    <t>CC</t>
  </si>
  <si>
    <t>RC</t>
  </si>
  <si>
    <t>RR</t>
  </si>
  <si>
    <t>FW</t>
  </si>
  <si>
    <t>SA</t>
  </si>
  <si>
    <t>PC</t>
  </si>
  <si>
    <t>BB</t>
  </si>
  <si>
    <t>PB</t>
  </si>
  <si>
    <t>SD</t>
  </si>
  <si>
    <t>PA</t>
  </si>
  <si>
    <t>CT</t>
  </si>
  <si>
    <t>ST</t>
  </si>
  <si>
    <t>SC</t>
  </si>
  <si>
    <t>SH</t>
  </si>
  <si>
    <t>TP</t>
  </si>
  <si>
    <t>SR</t>
  </si>
  <si>
    <t>IT</t>
  </si>
  <si>
    <t xml:space="preserve">  </t>
  </si>
  <si>
    <t>Uknown</t>
  </si>
  <si>
    <t xml:space="preserve">Clear-cut   </t>
  </si>
  <si>
    <t>Residual Removal</t>
  </si>
  <si>
    <t>Fuelwood clear cut</t>
  </si>
  <si>
    <t>Salvage cut</t>
  </si>
  <si>
    <t>Partial cut</t>
  </si>
  <si>
    <t>Partial burn</t>
  </si>
  <si>
    <t>Seed tree cut</t>
  </si>
  <si>
    <t>Patch cut</t>
  </si>
  <si>
    <t>Commercial thinning</t>
  </si>
  <si>
    <t>Strip cut</t>
  </si>
  <si>
    <t>Selection cut</t>
  </si>
  <si>
    <t>Shelterwood cut</t>
  </si>
  <si>
    <t>Two-pass cut</t>
  </si>
  <si>
    <t>Softwood removal cut</t>
  </si>
  <si>
    <t>Intermediate/semi-commercial thinning</t>
  </si>
  <si>
    <t>Full plantation</t>
  </si>
  <si>
    <t>Fill plantation</t>
  </si>
  <si>
    <t>Family test</t>
  </si>
  <si>
    <t>Progeny test</t>
  </si>
  <si>
    <t>FP</t>
  </si>
  <si>
    <t>FT</t>
  </si>
  <si>
    <t>PT</t>
  </si>
  <si>
    <t>CL</t>
  </si>
  <si>
    <t>TI</t>
  </si>
  <si>
    <t>Plantation cleaning</t>
  </si>
  <si>
    <t>Pre-commercial thin</t>
  </si>
  <si>
    <t>Unmapped water / stream buffers</t>
  </si>
  <si>
    <t>Added wildlife buffers or site specific wildlife habitat</t>
  </si>
  <si>
    <t>Seasonal Wet Area</t>
  </si>
  <si>
    <t>Permanent Wet Area</t>
  </si>
  <si>
    <t>Steep Areas</t>
  </si>
  <si>
    <t>Rocky Areas</t>
  </si>
  <si>
    <t>Immature wood</t>
  </si>
  <si>
    <t>Low volume stand (&lt; 50 m3/ha)</t>
  </si>
  <si>
    <t>Tolerant Hardwood (TH) Potential</t>
  </si>
  <si>
    <t>Area will be re-submitted</t>
  </si>
  <si>
    <t>Permanent Sample Plot</t>
  </si>
  <si>
    <t>Silviculture Potential</t>
  </si>
  <si>
    <t>Reforestation treatment</t>
  </si>
  <si>
    <t>Year of reforestation treatment</t>
  </si>
  <si>
    <t xml:space="preserve">Public Concerns                                               </t>
  </si>
  <si>
    <t xml:space="preserve">Blank                                                        </t>
  </si>
  <si>
    <t>Layer 1 merchantable is dominant</t>
  </si>
  <si>
    <t>Layer 2 unmerchantable is dominant</t>
  </si>
  <si>
    <t>All</t>
  </si>
  <si>
    <t>LxDATASRC (Forest Updates)</t>
  </si>
  <si>
    <t>LxDATASRC (Forest)</t>
  </si>
  <si>
    <t>BETH</t>
  </si>
  <si>
    <t>BIHW</t>
  </si>
  <si>
    <t>FPHW</t>
  </si>
  <si>
    <t>IHHW</t>
  </si>
  <si>
    <t>NCOM</t>
  </si>
  <si>
    <t>OKHW</t>
  </si>
  <si>
    <t>POHW</t>
  </si>
  <si>
    <t>RMHW</t>
  </si>
  <si>
    <t>SMTH</t>
  </si>
  <si>
    <t>THHW</t>
  </si>
  <si>
    <t>THIH</t>
  </si>
  <si>
    <t>TOHW</t>
  </si>
  <si>
    <t>YBTH</t>
  </si>
  <si>
    <t>BFMX</t>
  </si>
  <si>
    <t>BIMX</t>
  </si>
  <si>
    <t>ECMX</t>
  </si>
  <si>
    <t>EHMX</t>
  </si>
  <si>
    <t>INMX</t>
  </si>
  <si>
    <t>OKMX</t>
  </si>
  <si>
    <t>PIMX</t>
  </si>
  <si>
    <t>POMX</t>
  </si>
  <si>
    <t>RMMX</t>
  </si>
  <si>
    <t>RSMX</t>
  </si>
  <si>
    <t>SPMX</t>
  </si>
  <si>
    <t>THMX</t>
  </si>
  <si>
    <t>TOMX</t>
  </si>
  <si>
    <t>BFIR</t>
  </si>
  <si>
    <t>BFSP</t>
  </si>
  <si>
    <t>BSBF</t>
  </si>
  <si>
    <t>BSPR</t>
  </si>
  <si>
    <t>DFDS</t>
  </si>
  <si>
    <t>ECSW</t>
  </si>
  <si>
    <t>EHSW</t>
  </si>
  <si>
    <t>INSW</t>
  </si>
  <si>
    <t>JPSW</t>
  </si>
  <si>
    <t>PSBS</t>
  </si>
  <si>
    <t>RPSW</t>
  </si>
  <si>
    <t>RSBF</t>
  </si>
  <si>
    <t>RSPR</t>
  </si>
  <si>
    <t>SPBF</t>
  </si>
  <si>
    <t>SPRC</t>
  </si>
  <si>
    <t>TLSW</t>
  </si>
  <si>
    <t>TOSW</t>
  </si>
  <si>
    <t>WPSW</t>
  </si>
  <si>
    <t>WSPR</t>
  </si>
  <si>
    <t>UKWN</t>
  </si>
  <si>
    <t xml:space="preserve">    </t>
  </si>
  <si>
    <t>HW cover type beech tolerant hardwood</t>
  </si>
  <si>
    <t>HW cover type birch hardwood</t>
  </si>
  <si>
    <t>HW cover type flood plain hardwood</t>
  </si>
  <si>
    <t>HW cover type intolerant hardwood</t>
  </si>
  <si>
    <t>HW cover type non-commercial species</t>
  </si>
  <si>
    <t>HW cover type oak hardwood</t>
  </si>
  <si>
    <t>HW cover type poplar hardwood</t>
  </si>
  <si>
    <t>HW cover type red maple hardwood</t>
  </si>
  <si>
    <t>HW cover type sugar maple tolerant hardwood</t>
  </si>
  <si>
    <t>HW cover type tolerant hardwood and mid-tolerant hardwood</t>
  </si>
  <si>
    <t>HW cover type tolerant hardwood and intolerant hardwood</t>
  </si>
  <si>
    <t>HW cover type tolerant hardwood</t>
  </si>
  <si>
    <t>HW cover type yellow birch tolerant hardwood</t>
  </si>
  <si>
    <t>HW cover type balsam fir mixedwood</t>
  </si>
  <si>
    <t>MW cover type birch mixedwood</t>
  </si>
  <si>
    <t>MW cover type eastern cedar mixedwood</t>
  </si>
  <si>
    <t>MW cover type eastern hemlock mixedwood</t>
  </si>
  <si>
    <t>MW cover type intolerant mixedwood</t>
  </si>
  <si>
    <t>MW cover type oak mixedwood</t>
  </si>
  <si>
    <t>MW cover type pine mixedwood</t>
  </si>
  <si>
    <t>MW cover type poplar mixedwood</t>
  </si>
  <si>
    <t>MW cover type red maple mixedwood</t>
  </si>
  <si>
    <t>MW cover type red spruce mixedwood</t>
  </si>
  <si>
    <t>MW cover type spruce mixedwood</t>
  </si>
  <si>
    <t>MW cover type tolerant hardwood mixedwood</t>
  </si>
  <si>
    <t>MW cover type tolerant mixedwood</t>
  </si>
  <si>
    <t>SW cover type balsam fir</t>
  </si>
  <si>
    <t>SW cover type balsam fir spruce</t>
  </si>
  <si>
    <t>SW cover type black spruce balsam fir</t>
  </si>
  <si>
    <t>SW cover type black spruce</t>
  </si>
  <si>
    <t xml:space="preserve">SW cover type dead fir and dead spruce  </t>
  </si>
  <si>
    <t>SW cover type eastern cedar softwood</t>
  </si>
  <si>
    <t>SW cover type eastern hemlock softwood</t>
  </si>
  <si>
    <t>SW cover type intolerant softwood</t>
  </si>
  <si>
    <t>SW cover type jack pine softwood</t>
  </si>
  <si>
    <t>SW cover type poor site black spruce</t>
  </si>
  <si>
    <t>SW cover type red pine softwood</t>
  </si>
  <si>
    <t>SW cover type red spruce balsam fir</t>
  </si>
  <si>
    <t>SW cover type red spruce</t>
  </si>
  <si>
    <t>SW cover type spruce fir</t>
  </si>
  <si>
    <t>SW cover type spruce</t>
  </si>
  <si>
    <t>SW cover type tamarack larch softwood</t>
  </si>
  <si>
    <t>SW cover type tolerant softwood</t>
  </si>
  <si>
    <t>SW cover type white pine softwood</t>
  </si>
  <si>
    <t>SW cover type white spruce</t>
  </si>
  <si>
    <t>Uknown cover type unknown species</t>
  </si>
  <si>
    <t xml:space="preserve">Blank    </t>
  </si>
  <si>
    <t>BU</t>
  </si>
  <si>
    <t>BA</t>
  </si>
  <si>
    <t>AL</t>
  </si>
  <si>
    <t>AP</t>
  </si>
  <si>
    <t>AS</t>
  </si>
  <si>
    <t>BE</t>
  </si>
  <si>
    <t>BF</t>
  </si>
  <si>
    <t>BI</t>
  </si>
  <si>
    <t>BP</t>
  </si>
  <si>
    <t>BS</t>
  </si>
  <si>
    <t>DF</t>
  </si>
  <si>
    <t>DS</t>
  </si>
  <si>
    <t>EB</t>
  </si>
  <si>
    <t>EC</t>
  </si>
  <si>
    <t>EH</t>
  </si>
  <si>
    <t>EL</t>
  </si>
  <si>
    <t>FS</t>
  </si>
  <si>
    <t>GB</t>
  </si>
  <si>
    <t>HW</t>
  </si>
  <si>
    <t>IH</t>
  </si>
  <si>
    <t>JF</t>
  </si>
  <si>
    <t>JL</t>
  </si>
  <si>
    <t>JP</t>
  </si>
  <si>
    <t>LA</t>
  </si>
  <si>
    <t>LP</t>
  </si>
  <si>
    <t>MA</t>
  </si>
  <si>
    <t>MS</t>
  </si>
  <si>
    <t>NC</t>
  </si>
  <si>
    <t>NR</t>
  </si>
  <si>
    <t>NS</t>
  </si>
  <si>
    <t>OH</t>
  </si>
  <si>
    <t>OS</t>
  </si>
  <si>
    <t>PI</t>
  </si>
  <si>
    <t>PO</t>
  </si>
  <si>
    <t>PS</t>
  </si>
  <si>
    <t>RM</t>
  </si>
  <si>
    <t>RP</t>
  </si>
  <si>
    <t>RS</t>
  </si>
  <si>
    <t>SF</t>
  </si>
  <si>
    <t>SM</t>
  </si>
  <si>
    <t>SP</t>
  </si>
  <si>
    <t>SW</t>
  </si>
  <si>
    <t>TA</t>
  </si>
  <si>
    <t>TH</t>
  </si>
  <si>
    <t>TL</t>
  </si>
  <si>
    <t>WA</t>
  </si>
  <si>
    <t>WB</t>
  </si>
  <si>
    <t>WC</t>
  </si>
  <si>
    <t>WP</t>
  </si>
  <si>
    <t>WS</t>
  </si>
  <si>
    <t>YB</t>
  </si>
  <si>
    <t>O</t>
  </si>
  <si>
    <t>Butternut</t>
  </si>
  <si>
    <t>basswood</t>
  </si>
  <si>
    <t>Speckled alder (Alnus rugosa)</t>
  </si>
  <si>
    <t>Austrian pine (Pinus nigra), from silviculture records</t>
  </si>
  <si>
    <t>Ash (Fraxinus spp.), from silviculture records</t>
  </si>
  <si>
    <t>Beech (Fagus grandifolia)</t>
  </si>
  <si>
    <t>Balsam fir (Abies balsamea)</t>
  </si>
  <si>
    <t>White birch and/or gray birch (Betula spp.)</t>
  </si>
  <si>
    <t>Balsam poplar (Populus balsamifera)</t>
  </si>
  <si>
    <t>Black spruce (Picea mariana)</t>
  </si>
  <si>
    <t>Merchantable dead fir</t>
  </si>
  <si>
    <t>Merchantable dead spruce</t>
  </si>
  <si>
    <t>European birch (Betula pendula), from silviculture records</t>
  </si>
  <si>
    <t>Eastern white cedar (Thuja occidentalis)</t>
  </si>
  <si>
    <t>Eastern hemlock (Tsuga canadensis)</t>
  </si>
  <si>
    <t>European larch (Larix decidua), from silviculture records</t>
  </si>
  <si>
    <t>Mix of balsam fir and spruce with fir predominant</t>
  </si>
  <si>
    <t>Gray birch (Betula populifolia), from silviculture records</t>
  </si>
  <si>
    <t>Honey locust (Gleditsia triacanthos), from silviculture records</t>
  </si>
  <si>
    <t>Mix of shade tolerant hardwood and shade intolerant hardwood, or unspecified hardwood in regenerating stage</t>
  </si>
  <si>
    <t>Ironwood (Ostrya virginiana), from silviculture records</t>
  </si>
  <si>
    <t>Shade intolerant hardwoods -white birch, gray birch and/or poplars</t>
  </si>
  <si>
    <t>Japanese fir (Abies firma), from silviculture records</t>
  </si>
  <si>
    <t>Japanese Larch (Larix kaempferi), from silviculture records</t>
  </si>
  <si>
    <t>Jack pine (Pinus banksiana)</t>
  </si>
  <si>
    <t>Largetooth aspen (Populus grandidenta), from silviculture records</t>
  </si>
  <si>
    <t>Lodgepole pine (Pinus contorta), from silviculture records</t>
  </si>
  <si>
    <t>Maple -red and sugar maple, from silviculture records</t>
  </si>
  <si>
    <t>Multiple species, from silviculture records</t>
  </si>
  <si>
    <t>Pin cherry, choke cherry, alders, willows, mountain maple, striped maple, mountain ash, serviceberry, hawthorn and/or apple</t>
  </si>
  <si>
    <t>Natural Regeneration (species unknown)</t>
  </si>
  <si>
    <t>Norway spruce (Picea abies), from silviculture records</t>
  </si>
  <si>
    <t>Non-specific Oak (Quercus spp.), from silviculture records</t>
  </si>
  <si>
    <t>Other hardwood -oak, ash, elm, basswood, butternut and/or ironwood (also YB and BE for DATAYR &lt; 1996)</t>
  </si>
  <si>
    <t>Other softwood -cedar, hemlock and/or larch</t>
  </si>
  <si>
    <t>Pine - mix of jack, red and/or white pine</t>
  </si>
  <si>
    <t>Poplar (Populus spp.)-trembling aspen, large tooth aspen and/or balsam poplar/</t>
  </si>
  <si>
    <t>Scots pine (Pinus sylvestris), from silviculture records</t>
  </si>
  <si>
    <t>Red maple (Acer rubrum)</t>
  </si>
  <si>
    <t>Red pine (Pinus resinosa)</t>
  </si>
  <si>
    <t>Mix of spruce and balsam fir with spruce predominant</t>
  </si>
  <si>
    <t>Sugar maple (Acer saccharum)</t>
  </si>
  <si>
    <t>Red and/or white spruce</t>
  </si>
  <si>
    <t>Mix of softwood species, or unspecified softwood in regeneration</t>
  </si>
  <si>
    <t>Trembling apsen (Populus tremuloides), from silviculture records</t>
  </si>
  <si>
    <t>Shade tolerant hardwoods -red maple, sugar maple, yellow birch, beech and/or OH group</t>
  </si>
  <si>
    <t>Eastern larch (Larix laricina)</t>
  </si>
  <si>
    <t>White ash (Fraxinus americana), from silviculture records</t>
  </si>
  <si>
    <t>White birch (Betula papyrifera), from silviculture records</t>
  </si>
  <si>
    <t>Western redcedar (Thuja plicata), from silviculture records</t>
  </si>
  <si>
    <t>White pine (Pinus strobus)</t>
  </si>
  <si>
    <t>White spruce (Picea glauca)</t>
  </si>
  <si>
    <t>Yellow birch (Betula alleghaniensis)</t>
  </si>
  <si>
    <t>Blank</t>
  </si>
  <si>
    <t>R</t>
  </si>
  <si>
    <t>S</t>
  </si>
  <si>
    <t>M</t>
  </si>
  <si>
    <t xml:space="preserve"> </t>
  </si>
  <si>
    <t xml:space="preserve">Age class (years) for spruce of 16 to 30 </t>
  </si>
  <si>
    <t xml:space="preserve">Age class (years) for balsam fir of 21 to 30 and for spruce of 31 to 45 </t>
  </si>
  <si>
    <t>Age class (years) for balsam fir of 31 to 40 and for spruce of 46 to 60</t>
  </si>
  <si>
    <t xml:space="preserve">Age class (years) for balsam fir of 41 to 50 and for spruce of 61 to 75 </t>
  </si>
  <si>
    <t xml:space="preserve">Age class (years) for balsam fir of 51 to 60 and for spruce of 76 to 90 </t>
  </si>
  <si>
    <t xml:space="preserve">Age class (years) for balsam fir of 61 to 70 and for spruce of 91 to 105 </t>
  </si>
  <si>
    <t>Age class (years) for balsam fir of 71+ and for spruce of 106 to 120</t>
  </si>
  <si>
    <t>Age class (years) for spruce of 121+</t>
  </si>
  <si>
    <t xml:space="preserve">Regenerating (only for unmerchantable component) </t>
  </si>
  <si>
    <t>Sapling (only for unmerchantable component)</t>
  </si>
  <si>
    <t xml:space="preserve">Young (used for merchantable-sized species other than spruce and balsam fir) </t>
  </si>
  <si>
    <t xml:space="preserve">Immature (used for merchantable-sized species other than spruce and balsam fir) </t>
  </si>
  <si>
    <t xml:space="preserve">Mature (used for merchantable-sized species other than spruce and balsam fir) </t>
  </si>
  <si>
    <t>Overmature (used for merchantable-sized species other than spruce and balsam fir)</t>
  </si>
  <si>
    <t xml:space="preserve">Sapling (only for unmerchantable component)     </t>
  </si>
  <si>
    <t>Uniform crown closure or not applicable</t>
  </si>
  <si>
    <t>IX</t>
  </si>
  <si>
    <t>UX</t>
  </si>
  <si>
    <t>SX</t>
  </si>
  <si>
    <t>Photo-interpretation was assisted using ground data from NB's Forest Development Survey (FDS)</t>
  </si>
  <si>
    <t>1980s interpretation: Polygon description data</t>
  </si>
  <si>
    <t xml:space="preserve">1980s interpretation: Update data </t>
  </si>
  <si>
    <t>1980s interpretation: Update data from survey</t>
  </si>
  <si>
    <t>Patchy, variable crown closure</t>
  </si>
  <si>
    <t>&lt;10% crown closure (recent disturbance)</t>
  </si>
  <si>
    <t>10-30% crown closure</t>
  </si>
  <si>
    <t xml:space="preserve">30-50% crown closure </t>
  </si>
  <si>
    <t xml:space="preserve">50-70% crown closure </t>
  </si>
  <si>
    <t xml:space="preserve">70-90% crown closure </t>
  </si>
  <si>
    <t>&gt;90% crown closure</t>
  </si>
  <si>
    <t>0 percent</t>
  </si>
  <si>
    <t>10 percent</t>
  </si>
  <si>
    <t>20 percent</t>
  </si>
  <si>
    <t xml:space="preserve">30 percent  </t>
  </si>
  <si>
    <t>40 percent</t>
  </si>
  <si>
    <t>50 percent</t>
  </si>
  <si>
    <t>60 percent</t>
  </si>
  <si>
    <t>70 percent</t>
  </si>
  <si>
    <t>80 percent</t>
  </si>
  <si>
    <t>90 percent</t>
  </si>
  <si>
    <t>100 percent</t>
  </si>
  <si>
    <t>0 to 20% stocked with planted trees (merchantable and unmerchantable components)</t>
  </si>
  <si>
    <t xml:space="preserve">21 to 30% stocked with planted trees (merchantable and unmerchantable components) </t>
  </si>
  <si>
    <t xml:space="preserve">31 to 40% stocked with planted trees (merchantable and unmerchantable components) </t>
  </si>
  <si>
    <t xml:space="preserve">41 to 50% stocked with planted trees (merchantable and unmerchantable components) </t>
  </si>
  <si>
    <t>51 to 60% stocked with planted trees (merchantable and unmerchantable components)</t>
  </si>
  <si>
    <t>61 to 70% stocked with planted trees (merchantable and unmerchantable components)</t>
  </si>
  <si>
    <t>71 to 80% stocked with planted trees (merchantable and unmerchantable components)</t>
  </si>
  <si>
    <t>81 to 90% stocked with planted trees (merchantable and unmerchantable components)</t>
  </si>
  <si>
    <t>91 to 100% stocked with planted trees (merchantable and unmerchantable components)</t>
  </si>
  <si>
    <t>0 to 25% stocked with unmerchantable commercial SW/HW trees</t>
  </si>
  <si>
    <t>26 to 50% stocked with unmerchantable commercial SW/HW trees</t>
  </si>
  <si>
    <t>51 to 75% stocked with unmerchantable commercial SW/HW trees</t>
  </si>
  <si>
    <t>76 to 100% stocked with unmerchantable commercial SW/HW trees</t>
  </si>
  <si>
    <t>One canopy layer</t>
  </si>
  <si>
    <t>Two canopy layer</t>
  </si>
  <si>
    <t>Three canopy layer</t>
  </si>
  <si>
    <t>Number of commercial stems up to 600 (merchantable), up to 5000 (unmerchantable)</t>
  </si>
  <si>
    <t>Number of commercial stems 601 to 1200 (merchantable), 5001 to 10000 (unmerchantable)</t>
  </si>
  <si>
    <t xml:space="preserve">Number of commercial stems &gt;1200 (merchantable), 10001 to 20000 (unmerchantable) </t>
  </si>
  <si>
    <t>Number of commercial stems 20001 to 30000 (unmerchantable)</t>
  </si>
  <si>
    <t>Number of commercial stems &gt;30000 (unmerchantable)</t>
  </si>
  <si>
    <t>Dbh range 10 to 14 cm (majority of merchantable volume is in this dbh range and layer is merchantable)</t>
  </si>
  <si>
    <t xml:space="preserve">Dbh range 16 to 24 cm (majority of merchantable volume is in this dbh range and layer is merchantable) </t>
  </si>
  <si>
    <t xml:space="preserve">Dbh range 26+ cm (majority of merchantable volume is in this dbh range and layer is merchantable) </t>
  </si>
  <si>
    <t>AGR</t>
  </si>
  <si>
    <t>DND</t>
  </si>
  <si>
    <t>IND</t>
  </si>
  <si>
    <t>INF</t>
  </si>
  <si>
    <t>REC</t>
  </si>
  <si>
    <t>SET</t>
  </si>
  <si>
    <t>WIL</t>
  </si>
  <si>
    <t xml:space="preserve">   </t>
  </si>
  <si>
    <t xml:space="preserve">Land primarily used for growing agricultural products or non-timber tree products as well as fields and pasture land </t>
  </si>
  <si>
    <t>Land primarily used for National Defense training and exercises</t>
  </si>
  <si>
    <t xml:space="preserve">Land primarily used for industrial purposes including their processing facilities </t>
  </si>
  <si>
    <t>Land primarily used for transportation, communication and/or utilities</t>
  </si>
  <si>
    <t xml:space="preserve">Land primarily used for sport, recreational, cultural and/or entertainment activities </t>
  </si>
  <si>
    <t>Land primarily used for urban or rural residential purposes</t>
  </si>
  <si>
    <t>Land that is incapable of growing trees and uninfluenced by human activity</t>
  </si>
  <si>
    <t>AI</t>
  </si>
  <si>
    <t>AR</t>
  </si>
  <si>
    <t>BL</t>
  </si>
  <si>
    <t>CB</t>
  </si>
  <si>
    <t>CG</t>
  </si>
  <si>
    <t>CH</t>
  </si>
  <si>
    <t>CO</t>
  </si>
  <si>
    <t>CS</t>
  </si>
  <si>
    <t>EA</t>
  </si>
  <si>
    <t>FD</t>
  </si>
  <si>
    <t>GC</t>
  </si>
  <si>
    <t>GP</t>
  </si>
  <si>
    <t>IZ</t>
  </si>
  <si>
    <t>LE</t>
  </si>
  <si>
    <t>LF</t>
  </si>
  <si>
    <t>Harvest history where H1 is the oldest and H4 is the most recent.  History information was compiled for a single forest interpreted polygon by intersecting harvest history with the forest interp and summarizing the overlap.  History was added when: 1) 70% or more of the harvest history block overlaps the forest polygon or 2) if 30% or more of the harvest history block overlaps the forest polygon and 90% or more of that block falls into the forest polygon.</t>
  </si>
  <si>
    <t>indicates which layer is dominant:
 ● if FST =1 then LPRIORITY = 1
 ● if FST=3 then LPRIORITY=2
 ● if FST=2 then LPRIORITY=1 unless L1CC=1 &amp; L2CC &gt; 1 or L1CC=1 &amp; L2CC=1 and latest harvest treatment is a partial harvest code then LPRIORITY=2</t>
  </si>
  <si>
    <t>Additional Background</t>
  </si>
  <si>
    <t>Reforestation history (full or fill plant)</t>
  </si>
  <si>
    <t>Stand improvement history (pre-commercial thinning or plantation cleaning)</t>
  </si>
  <si>
    <t>Optionally record reason for non-treatment of area within treated block</t>
  </si>
  <si>
    <t>L1VOL (merchantable volume standing) will continue to be collected till the end of the current interpretation cycle while L1BA will be optionally submitted via forest updates</t>
  </si>
  <si>
    <t>NP</t>
  </si>
  <si>
    <t>OC</t>
  </si>
  <si>
    <t>MI</t>
  </si>
  <si>
    <t>PP</t>
  </si>
  <si>
    <t>QU</t>
  </si>
  <si>
    <t>RD</t>
  </si>
  <si>
    <t>RF</t>
  </si>
  <si>
    <t>RO</t>
  </si>
  <si>
    <t>RU</t>
  </si>
  <si>
    <t>RY</t>
  </si>
  <si>
    <t>SG</t>
  </si>
  <si>
    <t>TM</t>
  </si>
  <si>
    <t>TR</t>
  </si>
  <si>
    <t>UR</t>
  </si>
  <si>
    <t>WR</t>
  </si>
  <si>
    <t xml:space="preserve">Land used for airstrips </t>
  </si>
  <si>
    <t>Abandoned railways</t>
  </si>
  <si>
    <t xml:space="preserve">Land occupied by military bases including buildings, parade grounds and installations </t>
  </si>
  <si>
    <t>Well-drained barren land that is incapable of growing merchantable sized trees</t>
  </si>
  <si>
    <t>Cultivated land used for blueberry production</t>
  </si>
  <si>
    <t xml:space="preserve">Land used for campsites including picnic grounds and parking facilities </t>
  </si>
  <si>
    <t xml:space="preserve">Cultivated land used for horticultural purposes; the production of sod, grass, flowers, ornamental trees and shrubs </t>
  </si>
  <si>
    <t>Cultivated land used for the production of crops including grains</t>
  </si>
  <si>
    <t>Cultivated orchards used for the production of fruit and seeds</t>
  </si>
  <si>
    <t xml:space="preserve">Land used for communication purposes such as television, radar and telephone towers </t>
  </si>
  <si>
    <t>Cultivated land used for the production of Christmas trees</t>
  </si>
  <si>
    <t>Land used for military exercises and maneuvers</t>
  </si>
  <si>
    <t xml:space="preserve">Cultivated crop land protected from the tidal action of the Bay of Fundy </t>
  </si>
  <si>
    <t>Fallow pasture land</t>
  </si>
  <si>
    <t xml:space="preserve">Temporary coding for former wetlands which are no longer in the wetland layer </t>
  </si>
  <si>
    <t>Golf courses</t>
  </si>
  <si>
    <t xml:space="preserve">Land used for the extraction of soil and gravel </t>
  </si>
  <si>
    <t xml:space="preserve">Land occupied by industrial and processing facilities, including storage and parking areas </t>
  </si>
  <si>
    <t xml:space="preserve">Impact zones for live ammunition ordinance training </t>
  </si>
  <si>
    <t xml:space="preserve">Leisure areas including large landscaped open areas used for entertainment purposes, playing fields, zoos, etc. </t>
  </si>
  <si>
    <t>Landfill sites</t>
  </si>
  <si>
    <t xml:space="preserve">Non-Productive Forest (pre-1993 inventory only) </t>
  </si>
  <si>
    <t xml:space="preserve">Occupied - city, town, residential area, etc. (to be classified as urban or rural in 2003-2012 inventory) </t>
  </si>
  <si>
    <t xml:space="preserve">Land used for mining purposes </t>
  </si>
  <si>
    <t xml:space="preserve">Treed parkland in residential settings </t>
  </si>
  <si>
    <t xml:space="preserve">Land used for the extraction of peat </t>
  </si>
  <si>
    <t xml:space="preserve">Land used for above ground and protected underground pipelines </t>
  </si>
  <si>
    <t xml:space="preserve">Land used for the extraction and crushing of rock material </t>
  </si>
  <si>
    <t xml:space="preserve">Provincial highways (DOT roads) </t>
  </si>
  <si>
    <t>Lands located within and along rivers or streams that are periodically scoured by ice flows and possibly devoid of shrub, treed vegetation</t>
  </si>
  <si>
    <t xml:space="preserve">Rock outcrop, devoid of soil and vegetation </t>
  </si>
  <si>
    <t xml:space="preserve">Railroads </t>
  </si>
  <si>
    <t xml:space="preserve">Rural settlements or occupied lands which are outside 1 km of DNR\'s mapped Municipal Areas </t>
  </si>
  <si>
    <t xml:space="preserve">Land used for road right-of-ways </t>
  </si>
  <si>
    <t xml:space="preserve">Land used for the treatment of sewage </t>
  </si>
  <si>
    <t xml:space="preserve">Transmission lines </t>
  </si>
  <si>
    <t xml:space="preserve">Land used for walking, hiking trails </t>
  </si>
  <si>
    <t xml:space="preserve">Urban settlements or occupied lands which are within 1 km of DNR\'s mapped Municipal Areas </t>
  </si>
  <si>
    <t>Winter roads</t>
  </si>
  <si>
    <t>A</t>
  </si>
  <si>
    <t>Inactive</t>
  </si>
  <si>
    <t>Active</t>
  </si>
  <si>
    <t>NV</t>
  </si>
  <si>
    <t>VG</t>
  </si>
  <si>
    <t>VS</t>
  </si>
  <si>
    <t>VT</t>
  </si>
  <si>
    <t>Land with little or no vegetation present</t>
  </si>
  <si>
    <t>Land vegetated with grasses, crops, or other ground vegetation</t>
  </si>
  <si>
    <t xml:space="preserve">Land vegetated with shrubs </t>
  </si>
  <si>
    <t>Land vegetated with tree species</t>
  </si>
  <si>
    <t xml:space="preserve">Blank </t>
  </si>
  <si>
    <t>Coastal -wetlands seaward of the high water mark / landward limit line</t>
  </si>
  <si>
    <t>Freshwater - wetlands typically located beyond the extent of salt water inundation and are landward of the high water mark/landward limit line</t>
  </si>
  <si>
    <t>AB</t>
  </si>
  <si>
    <t>BC</t>
  </si>
  <si>
    <t>BO</t>
  </si>
  <si>
    <t>CM</t>
  </si>
  <si>
    <t>DU</t>
  </si>
  <si>
    <t>FE</t>
  </si>
  <si>
    <t>FM</t>
  </si>
  <si>
    <t>RK</t>
  </si>
  <si>
    <t>SB</t>
  </si>
  <si>
    <t>TF</t>
  </si>
  <si>
    <t>WL</t>
  </si>
  <si>
    <t xml:space="preserve">Aquatic Bed - wetlands dominated by permanent shallow standing water (&lt;2 meters in depth during mid-summer) that may contain plants that grow on or below the surface of the water </t>
  </si>
  <si>
    <t xml:space="preserve">Beach - unconsolidated deposits of sand, gravel, cobble and boulders on the shores of freshwater or coastal water bodies </t>
  </si>
  <si>
    <t xml:space="preserve">Bog - wetlands typically covered by peat, which have a saturated water regime as well as a closed drainage system and frequently covered by ericaceous shrubs, sedges and sphagnum moss and/or black spruce </t>
  </si>
  <si>
    <t xml:space="preserve">Coastal Marsh - wetlands dominated by rooted herbaceous plants that drain directly into coastal waters and have the potential to be at least partially inundated with salt or brackish water </t>
  </si>
  <si>
    <t>Clear cut (not partial cut)</t>
  </si>
  <si>
    <t>Patch cut (clearcut)</t>
  </si>
  <si>
    <t>Softwood partial cut (old)</t>
  </si>
  <si>
    <t>Hardwood partial cut (old)</t>
  </si>
  <si>
    <t>Mixed wood partial cut (old)</t>
  </si>
  <si>
    <t>Group selection (old)</t>
  </si>
  <si>
    <t>LxDATASRC (Historical Forest Updates)</t>
  </si>
  <si>
    <t>Dune - unconsolidated sand or gravel deposits capping beach environments recognized by raised topography and may be vegetated with salt-tolerant vegetation such as marram grass or may be established with ericaceous vegetation or tree species</t>
  </si>
  <si>
    <t xml:space="preserve">Fen - wetlands typically covered by peat, having a saturated water regime, and an open drainage system and typically covered by sedges </t>
  </si>
  <si>
    <t xml:space="preserve">Freshwater Marsh - wetlands dominated by rooted herbaceous plants and includes most typical marshes as well as seasonally flooded wet meadows </t>
  </si>
  <si>
    <t xml:space="preserve">Forested Wetland - forested areas with abundant standing water including the seasonally flooded forest of the Saint John River Valley and other floodplains </t>
  </si>
  <si>
    <t xml:space="preserve">Old Inventory wetland - no attributes; applies to some Industrial Freehold blocks </t>
  </si>
  <si>
    <t xml:space="preserve">Rocky Shore - areas of bedrock exposed between the extreme high and extreme low tide levels on the coastal shores often vegetated with rockweed and other plants that attach to the rock substrate </t>
  </si>
  <si>
    <t>SK</t>
  </si>
  <si>
    <t>Land used for ski slopes</t>
  </si>
  <si>
    <t>Island (Irving)</t>
  </si>
  <si>
    <t>Not operable (Irving)</t>
  </si>
  <si>
    <t>Inaccessible (Acadian Timber)</t>
  </si>
  <si>
    <t>Buffer (Fraser freehold)</t>
  </si>
  <si>
    <t>Unkwown documentation - see AV Nackawic - Kevin Lowry</t>
  </si>
  <si>
    <t>Permanent stream buffer (Acadian Timber)</t>
  </si>
  <si>
    <t>Camp or lease (Acadian Timber)</t>
  </si>
  <si>
    <t>Status</t>
  </si>
  <si>
    <t>Added 2019-Jun</t>
  </si>
  <si>
    <t>WD</t>
  </si>
  <si>
    <t>Wind</t>
  </si>
  <si>
    <t>-</t>
  </si>
  <si>
    <t>Notes</t>
  </si>
  <si>
    <t>Crown</t>
  </si>
  <si>
    <t>CROWN</t>
  </si>
  <si>
    <t>Previous Holder</t>
  </si>
  <si>
    <t>Old Description</t>
  </si>
  <si>
    <t>Crown*</t>
  </si>
  <si>
    <t>CTL</t>
  </si>
  <si>
    <t>MB</t>
  </si>
  <si>
    <t>FN</t>
  </si>
  <si>
    <t>COMM</t>
  </si>
  <si>
    <t>CWR</t>
  </si>
  <si>
    <t>CRR</t>
  </si>
  <si>
    <t>OWNrev</t>
  </si>
  <si>
    <t>Slunrec</t>
  </si>
  <si>
    <t>FHmin</t>
  </si>
  <si>
    <t>EHJV</t>
  </si>
  <si>
    <t>GNB</t>
  </si>
  <si>
    <t>CAN</t>
  </si>
  <si>
    <t>ParksTHC</t>
  </si>
  <si>
    <t>FHrev</t>
  </si>
  <si>
    <t>HolderGrp</t>
  </si>
  <si>
    <t>Deprecated after 2017 interp</t>
  </si>
  <si>
    <t>G</t>
  </si>
  <si>
    <t>Mining</t>
  </si>
  <si>
    <t>Added During Interp</t>
  </si>
  <si>
    <t>Added during 2017 interp</t>
  </si>
  <si>
    <t>GNB Crown Land</t>
  </si>
  <si>
    <t>SHORT</t>
  </si>
  <si>
    <t>LONG</t>
  </si>
  <si>
    <t>DOUBLE</t>
  </si>
  <si>
    <t>DNRED</t>
  </si>
  <si>
    <t>Category</t>
  </si>
  <si>
    <t>Francais</t>
  </si>
  <si>
    <t>English</t>
  </si>
  <si>
    <t>Nous vous encourageons à utiliser l’information offerte en vertu de la présente licence, sous réserve de quelques conditions.</t>
  </si>
  <si>
    <t>Sort</t>
  </si>
  <si>
    <t>Cover Type</t>
  </si>
  <si>
    <t xml:space="preserve">Notes: </t>
  </si>
  <si>
    <t>DEAD</t>
  </si>
  <si>
    <t>2017 FUNA version was approximately when algorithm introduced FPHW FUNA (45 FUNAs).</t>
  </si>
  <si>
    <t>2008 FUNA version was approximately when algorithm changed from 17 FUNAs to 44 FUNAs.</t>
  </si>
  <si>
    <t>Regeneration protection clear cut</t>
  </si>
  <si>
    <t>PC if not PL or TI</t>
  </si>
  <si>
    <t>Approximate Group</t>
  </si>
  <si>
    <t>http://www.snb.ca/e/2000/data-E.html</t>
  </si>
  <si>
    <t>http://www.snb.ca/f/2000/data-F.html</t>
  </si>
  <si>
    <t>Open Government Licence/Licence du gouvernement ouvert</t>
  </si>
  <si>
    <t>Deprecated after xxxx interp</t>
  </si>
  <si>
    <t>2018 FUNA version was approximately when algorithm introduced DFDS and DEAD FUNA (47 FUNAs).</t>
  </si>
  <si>
    <t>CLFAtbd</t>
  </si>
  <si>
    <t>ParksCLFA</t>
  </si>
  <si>
    <t>DNREDoffice</t>
  </si>
  <si>
    <t>See current diagram…</t>
  </si>
  <si>
    <t>ER-ED</t>
  </si>
  <si>
    <t>Ecoregion Name</t>
  </si>
  <si>
    <t>Highlands</t>
  </si>
  <si>
    <t>Northern Uplands</t>
  </si>
  <si>
    <t>Central Uplands</t>
  </si>
  <si>
    <t>Fundy Coastal</t>
  </si>
  <si>
    <t>Continental Lowlands</t>
  </si>
  <si>
    <t>Eastern Lowlands</t>
  </si>
  <si>
    <t>Grand Lake Lowlands</t>
  </si>
  <si>
    <t xml:space="preserve"> DATA SOURCE</t>
  </si>
  <si>
    <t>Consistent with Transportation feature class</t>
  </si>
  <si>
    <t>BR</t>
  </si>
  <si>
    <t>BW</t>
  </si>
  <si>
    <t>DM</t>
  </si>
  <si>
    <t>FL</t>
  </si>
  <si>
    <t>GR</t>
  </si>
  <si>
    <t>WF</t>
  </si>
  <si>
    <t>Wharf</t>
  </si>
  <si>
    <t>Fish ladder</t>
  </si>
  <si>
    <t>Dam (polys only)</t>
  </si>
  <si>
    <t>Breakwater</t>
  </si>
  <si>
    <t>Boat ramp</t>
  </si>
  <si>
    <t>Added during the 2013-2022 interp cycle</t>
  </si>
  <si>
    <t>To be recoded consistent with Transportation feature class once 2013-2022 interp cycle is complete</t>
  </si>
  <si>
    <t>OID</t>
  </si>
  <si>
    <t>TEXT</t>
  </si>
  <si>
    <t>Object ID (internal use only)</t>
  </si>
  <si>
    <t>Object ID (internal use)</t>
  </si>
  <si>
    <t>WATERCODE</t>
  </si>
  <si>
    <t>WATERID</t>
  </si>
  <si>
    <t>WATERSHED</t>
  </si>
  <si>
    <t>TBD</t>
  </si>
  <si>
    <t>Polygon area in square metres</t>
  </si>
  <si>
    <t>Polygon perimeter length in metres</t>
  </si>
  <si>
    <t>Perimeter of polygon in metres</t>
  </si>
  <si>
    <t>Holder code</t>
  </si>
  <si>
    <t>Ecological Land Classification</t>
  </si>
  <si>
    <t>Ecological Land Classification (ELC) - Ecoregion and Ecodistrict code descriptions.</t>
  </si>
  <si>
    <t>Include in LandBase</t>
  </si>
  <si>
    <t>x</t>
  </si>
  <si>
    <t>OA</t>
  </si>
  <si>
    <t>changed Jan 2020 from O</t>
  </si>
  <si>
    <t>EM</t>
  </si>
  <si>
    <t>American elm</t>
  </si>
  <si>
    <t>Red oak</t>
  </si>
  <si>
    <t>changed Jan 2020 from I</t>
  </si>
  <si>
    <t>added Jan 2020</t>
  </si>
  <si>
    <t>Black ash</t>
  </si>
  <si>
    <t>Bur oak</t>
  </si>
  <si>
    <t>silver maple</t>
  </si>
  <si>
    <t>Striped maple</t>
  </si>
  <si>
    <t>MT</t>
  </si>
  <si>
    <t>Mountain maple</t>
  </si>
  <si>
    <t>Pin cherry</t>
  </si>
  <si>
    <t>DP</t>
  </si>
  <si>
    <t>Merchantable dead pine</t>
  </si>
  <si>
    <t>GA</t>
  </si>
  <si>
    <t>Green ash</t>
  </si>
  <si>
    <t>Black cherry</t>
  </si>
  <si>
    <t>Black locust</t>
  </si>
  <si>
    <t>Douglas fir</t>
  </si>
  <si>
    <t>NSPR</t>
  </si>
  <si>
    <t>SW cover type Norway spruce</t>
  </si>
  <si>
    <t>2020 FUNA version was approximately when algorithm introduced NSPR FUNA (48 FUNAs).</t>
  </si>
  <si>
    <t>2020 FOREST UNIT NAME</t>
  </si>
  <si>
    <t>You are encouraged to use the Information that is available under this licence with a few conditions.</t>
  </si>
  <si>
    <t xml:space="preserve">Background info: </t>
  </si>
  <si>
    <t>ELC background</t>
  </si>
  <si>
    <t>FUNA Diagram (matches ArcGIS 10 AssignFUNA Program version: 2.0 [Jan. 2020 - added NSPR FUNA])</t>
  </si>
  <si>
    <t>Inconnu</t>
  </si>
  <si>
    <t>Plan d'eau</t>
  </si>
  <si>
    <t>added May 2018</t>
  </si>
  <si>
    <t>added Apr 2018</t>
  </si>
  <si>
    <t>Previous codes or descriptions no longer in use</t>
  </si>
  <si>
    <t>Fraser Paper</t>
  </si>
  <si>
    <t>OTHER</t>
  </si>
  <si>
    <t>Group</t>
  </si>
  <si>
    <t>NFI_Group</t>
  </si>
  <si>
    <t>ABOR</t>
  </si>
  <si>
    <t>WATER</t>
  </si>
  <si>
    <t>Photo-interpretation has been reviewed in office by staff</t>
  </si>
  <si>
    <t>IG</t>
  </si>
  <si>
    <t>Updates stands that have been grown with a treatyr history (starting in 2017 south)</t>
  </si>
  <si>
    <t>HWSW</t>
  </si>
  <si>
    <t>DD</t>
  </si>
  <si>
    <t>LiveDead</t>
  </si>
  <si>
    <t>LIVE</t>
  </si>
  <si>
    <t>TREE SPECIES</t>
  </si>
  <si>
    <t>Grp</t>
  </si>
  <si>
    <t>Freehold with Reversion Clause. Crown Lands and Forests Act Lands transferred to other Departments that are subject to a reversion clause</t>
  </si>
  <si>
    <t>UI</t>
  </si>
  <si>
    <t>Update from imagery (e.g. SPOT)</t>
  </si>
  <si>
    <t>Road ID - uknown purpose</t>
  </si>
  <si>
    <t>Active use</t>
  </si>
  <si>
    <t>DTI_PUBLIC</t>
  </si>
  <si>
    <t>DTI public roads</t>
  </si>
  <si>
    <t>HALFWIDTH
(metres)</t>
  </si>
  <si>
    <t>8-30; default to 13</t>
  </si>
  <si>
    <t>Primary forest road</t>
  </si>
  <si>
    <t>Primary DTI maintained (#’ed highways)</t>
  </si>
  <si>
    <t>Secondary DTI maintained (others)</t>
  </si>
  <si>
    <t>DTI non-maintained and overlaps or connects to DNR designated road (SDEOWNER.DesignatedRoadsCurrent)l similar to F1, F2 or F3</t>
  </si>
  <si>
    <t>DTI non-maintained but visible road surface; similar to F4 or F5</t>
  </si>
  <si>
    <t>DTI non-maintained no visible road surface but visible corridor; similar to F5</t>
  </si>
  <si>
    <t>DTI non-maintained and no visible road surface or corridor (was a road at one time but no trace left now); similar to F6</t>
  </si>
  <si>
    <t>Half of the road corridor width. Derived from the CODE field</t>
  </si>
  <si>
    <t>6-10; default to 8</t>
  </si>
  <si>
    <t>Ecosection and ecosite are also decribed in background info</t>
  </si>
  <si>
    <t>Winter road for forest operations</t>
  </si>
  <si>
    <t>Crown harvid: 307023410 - 9 characters: Region(1)-Holder(2)-Blk(4)-Year(2)
Marketing Board: No harv_id as they do not submit cuts
Freehold: JDI-BH0352803  Distrcit (3)-Blk(4)-Yr (2)</t>
  </si>
  <si>
    <t>Crown plantid - 13 characters: 203OPDY18BP01  Region(1)-Holder(2)-Blk(4)-Year(2)- Trt (2)- Section(2)
Marketing Board: TBD
Freehold: TBD</t>
  </si>
  <si>
    <t>Shows various ownership of land throughout the province. Note: updates are typically only done on those lands with a Crown code of 1.</t>
  </si>
  <si>
    <t>Polygon roads (...being deprecated)</t>
  </si>
  <si>
    <t>Crown thinid - 13 characters: 406092015BT01  Region(1)-Holder(2)-Blk(4)-Year(2)- Trt (2)- Section(2)
Marketing Board: TBD
Freehold: TBD</t>
  </si>
  <si>
    <t>GOV</t>
  </si>
  <si>
    <t>IFH</t>
  </si>
  <si>
    <t>MKB</t>
  </si>
  <si>
    <t>H2O</t>
  </si>
  <si>
    <t>UK_</t>
  </si>
  <si>
    <t>UA</t>
  </si>
  <si>
    <t>Even or uneven aged</t>
  </si>
  <si>
    <t xml:space="preserve">Note: NF LandBase coded class is similar but different from the NF SDE feature class (an input to LandBase).  The NF LandBase coded class adds additional non-forested info from items like forested roads (from transportation input layer). The WL and WB LandBase coded class is similar but different from the WL and WB SDE feature classes (input layers to LandBase). For example, some open water WLs are coded/classed as WB in LandBase. </t>
  </si>
  <si>
    <t>Note: DATAYR of 2014 means layers is updated to 2014 in year of photo-interpretation.</t>
  </si>
  <si>
    <t>HolderGrp2</t>
  </si>
  <si>
    <t>PW</t>
  </si>
  <si>
    <t>GNB_CTL</t>
  </si>
  <si>
    <t>GNB_OTHER</t>
  </si>
  <si>
    <t>FEDERAL</t>
  </si>
  <si>
    <t>**Note: Holder code information is tracked and maintained for Crown Lands only.</t>
  </si>
  <si>
    <t>Tends to be small leftover cut</t>
  </si>
  <si>
    <t>Tends to be larger leftover cut</t>
  </si>
  <si>
    <t>ManStatusOSM</t>
  </si>
  <si>
    <t>ManStatus</t>
  </si>
  <si>
    <t>CovType</t>
  </si>
  <si>
    <t>FUNA</t>
  </si>
  <si>
    <t>PoorSiteI</t>
  </si>
  <si>
    <t>SW, MW, HW, UK</t>
  </si>
  <si>
    <t>Note regen management status types have generalized FUNAs</t>
  </si>
  <si>
    <t>If present, stand Cover type - based on layer priority</t>
  </si>
  <si>
    <t>If present, stand FUNA  - based on layer priority</t>
  </si>
  <si>
    <t>If present, stand DS - based on layer priority</t>
  </si>
  <si>
    <t>If present, stand crown closure - based on layer priority</t>
  </si>
  <si>
    <t>If present, stand poor site indicator - generalized</t>
  </si>
  <si>
    <t>sitei in ["P"], funa in ['NCOM'], origin in ['M'], origin in ['B']</t>
  </si>
  <si>
    <t>Under plant</t>
  </si>
  <si>
    <t>StandEstabyrSrc</t>
  </si>
  <si>
    <t>StandEstabyr</t>
  </si>
  <si>
    <t>If present, estimated stand establishment year</t>
  </si>
  <si>
    <t>If present, source of stand establishment year</t>
  </si>
  <si>
    <t>StandAge</t>
  </si>
  <si>
    <t>If present, estimated stand age</t>
  </si>
  <si>
    <t>yrSinceTRT</t>
  </si>
  <si>
    <t>If present, number of years since being treated</t>
  </si>
  <si>
    <t>If present, site quality class</t>
  </si>
  <si>
    <t>If present, an estimate of stand management status - based on layer priority</t>
  </si>
  <si>
    <t>If present, OSM stand management status - based on layer priority (very similar to ManStatus but groupd up)</t>
  </si>
  <si>
    <t>Y, I, M, O</t>
  </si>
  <si>
    <t>Low CCgrp = [1,61,2,62]; otherwise high CCgrp</t>
  </si>
  <si>
    <t>Similar to ManStatusOSM. Exactly 5 characters in length and padded with 'x' for 5 character filler.
YIMOx - natural young, immature, mature, overmature 
PLANT - plantation 
PCTxx - pre-commercial thinning 
PCEAx - partial cut evenaged 
PCUAx - partial cut unevenaged
REGEN - regenerating 
PLTCT - commercial thin plantation
PCTCT - commercial thin PCT</t>
  </si>
  <si>
    <t>None: no recent management history; &gt; 25 years
PartialCut: partial harvest &lt;= 25 years ago; extensive management
Clearcut: &lt;= 25 years old no regeneration management
PCT: was pre-commercially thinned
Plant: planted and intensively managed through rotation</t>
  </si>
  <si>
    <t>Former Smurfit-Stone Container Corp. properties.</t>
  </si>
  <si>
    <t>Former Fornebu Lumber properties</t>
  </si>
  <si>
    <t>Former Juniper Lumber Co. Ltd.</t>
  </si>
  <si>
    <t xml:space="preserve">Former St. Anne-Nackawic Pulp Co. Ltd. </t>
  </si>
  <si>
    <t xml:space="preserve">Under various landowners </t>
  </si>
  <si>
    <t>As of Spring 2022, some NB Power, SCIERIE CLAUDE COMEAU LTEE, ROCKET ENTERPRISES INC., etc</t>
  </si>
  <si>
    <t>As of Spring 2022, some E.R. CARBON &amp; TIMBER LTD., MIRAMICHI TIMBERLAND LTD, etc</t>
  </si>
  <si>
    <t>As of Spring 2022, some HJ CRABBE &amp; SONS LTD, AV GROUP NB INC./GROUPE AV NBI, etc</t>
  </si>
  <si>
    <t>As of Spring 2022, DYER FOREST PRODUCTS LIMITED, JUNIPER ORGANICS LIMITED</t>
  </si>
  <si>
    <t>As of Spring 2022, NB Inc</t>
  </si>
  <si>
    <t>Lacks update. Mostly industrial freehold owned by J. D. Irving Ltd.</t>
  </si>
  <si>
    <t xml:space="preserve">Lacks update. Mostly industrial freehold owned by Acadian Timber Inc. </t>
  </si>
  <si>
    <t>Lacks update. Mostly industrial freehold owned by H. J. Crabbe &amp; Sons Ltd</t>
  </si>
  <si>
    <t xml:space="preserve">SilvID (harvID, plantID, thinID) notes: </t>
  </si>
  <si>
    <t>HW-NC</t>
  </si>
  <si>
    <t>Description_F</t>
  </si>
  <si>
    <t>Description_E</t>
  </si>
  <si>
    <t>Contexte supplémentaire</t>
  </si>
  <si>
    <t>Identificateur d'objet (réservé à l'usage interne)</t>
  </si>
  <si>
    <t>Catégorie</t>
  </si>
  <si>
    <t>Identifiant de peuplement unique (no de carte à 4 chiffres + no du peuplement)</t>
  </si>
  <si>
    <t>Code du détenteur</t>
  </si>
  <si>
    <t>Type de peuplement forestier</t>
  </si>
  <si>
    <t>Indicateur de site pauvre</t>
  </si>
  <si>
    <t>Indicateur de volume résiduel</t>
  </si>
  <si>
    <t>Origine du peuplement (B, C, F, N, W)</t>
  </si>
  <si>
    <t>Dernier traitement sylvicole</t>
  </si>
  <si>
    <t>Année du dernier traitement sylvicole</t>
  </si>
  <si>
    <t>Traitement de la première récolte</t>
  </si>
  <si>
    <t>Historique de la récolte où R1 est la plus ancienne et R4, la plus récente. Les renseignements sur l'historique ont été compilés pour un seul polygone interprété de la forêt en recoupant l'historique de la récolte et l'interp. de la forêt et en résumant le chevauchement. L'historique a été ajouté quand : 1) 70 % ou plus du quadrat de l'historique de la récolte chevauchait le polygone de la forêt ou 2) 30 % ou plus du quadrat de l'historique de la récolte chevauchait le polygone de la forêt et 90 % ou plus de ce quadrat faisait partie du polygone de la forêt.</t>
  </si>
  <si>
    <t>Année du traitement de la première récolte</t>
  </si>
  <si>
    <t>Traitement de la deuxième récolte</t>
  </si>
  <si>
    <t>Année du traitement de la deuxième récolte</t>
  </si>
  <si>
    <t>Traitement de la troisième récolte</t>
  </si>
  <si>
    <t>Année du traitement de la troisième récolte</t>
  </si>
  <si>
    <t>Traitement de la quatrième récolte</t>
  </si>
  <si>
    <t>Année du traitement de la quatrième récolte</t>
  </si>
  <si>
    <t>Traitement de reboisement</t>
  </si>
  <si>
    <t>Historique du reboisement (plantation complète ou intercalaire)</t>
  </si>
  <si>
    <t>Année du traitement de reboisement</t>
  </si>
  <si>
    <t>Traitement d'amélioration du peuplement (TCP ou nettoiement de la plantation)</t>
  </si>
  <si>
    <t>Historique de l'amélioration du peuplement (éclaircie précommerciale ou nettoiement de la plantation)</t>
  </si>
  <si>
    <t>Année du traitement d'amélioration du peuplement</t>
  </si>
  <si>
    <t>Raison du non-traitement de la zone dans le quadrat traité</t>
  </si>
  <si>
    <t>Raison facultative de l'enregistrement du non-traitement de la zone dans le quadrat traité</t>
  </si>
  <si>
    <t>Strate dominante (1 ou 2)</t>
  </si>
  <si>
    <t>Indique quelle strate est dominante :
 ● si TPF =1, alors SPRIORIT = 1
 ● si TPF=3, alors SPRIORIT=2
 ● si TPF=2, alors SPRIORIT=1 , à moins que S1FC=1 et S2FC &gt; 1 ou S1FC=1 et S2FC=1 et que le dernier traitement de la récolte porte le code de récolte partielle, alors SPRIORIT=2</t>
  </si>
  <si>
    <t xml:space="preserve">Source des données sur le peuplement :        </t>
  </si>
  <si>
    <t xml:space="preserve">Année des données sur la strate marchande </t>
  </si>
  <si>
    <t>Nom de l'unité forestière de la strate marchande selon la composition des essences (algorithme de 2008)</t>
  </si>
  <si>
    <t>Année d'établissement de la strate marchande (selon l'année du traitement)</t>
  </si>
  <si>
    <t>Année d'établissement de la strate marchande (selon la régénération préexistante)</t>
  </si>
  <si>
    <t>Code de la première essence de la strate marchande (par ordre d’importance)</t>
  </si>
  <si>
    <t xml:space="preserve">Stade de développement/catégorie d'âge de la première essence de la strate marchande  </t>
  </si>
  <si>
    <t>Ratio en pourcentage de la première essence de la strate marchande</t>
  </si>
  <si>
    <t>Code de la deuxième essence de la strate marchande</t>
  </si>
  <si>
    <t xml:space="preserve">Stade de développement/catégorie d'âge de la deuxième essence de la strate marchande </t>
  </si>
  <si>
    <t>Ratio en pourcentage de la deuxième essence de la strate marchande</t>
  </si>
  <si>
    <t>Code de la troisième essence de la strate marchande</t>
  </si>
  <si>
    <t xml:space="preserve">Stade de développement/catégorie d'âge de la troisième essence de la strate marchande </t>
  </si>
  <si>
    <t>Ratio en pourcentage de la troisième essence de la strate marchande</t>
  </si>
  <si>
    <t>Code de la quatrième essence de la strate marchande</t>
  </si>
  <si>
    <t>Stade de développement/catégorie d'âge de la quatrième essence de la strate marchande</t>
  </si>
  <si>
    <t>Ratio en pourcentage de la quatrième essence de la strate marchande</t>
  </si>
  <si>
    <t>Code de la cinquième essence de la strate marchande</t>
  </si>
  <si>
    <t>Stade de développement/catégorie d'âge de la cinquième essence de la strate marchande</t>
  </si>
  <si>
    <t>Ratio en pourcentage de la cinquième essence de la strate marchande</t>
  </si>
  <si>
    <t xml:space="preserve">Stade de développement de la strate marchande </t>
  </si>
  <si>
    <t>Indicateur de fermeture variable du couvert de la strate marchande</t>
  </si>
  <si>
    <t>Code de fermeture du couvert de la strate marchande</t>
  </si>
  <si>
    <t>On continuera de recueillir les données de S1VOL (volume marchand debout) jusqu'à la fin du cycle d'interprétation actuel, tandis qu'on présentera les données de S1ST de manière facultative par l'entremise des mises à jour sur la forêt.</t>
  </si>
  <si>
    <r>
      <t>Surface terrière résiduelle de la strate marchande (m</t>
    </r>
    <r>
      <rPr>
        <vertAlign val="superscript"/>
        <sz val="10"/>
        <rFont val="Arial"/>
        <family val="2"/>
      </rPr>
      <t>2</t>
    </r>
    <r>
      <rPr>
        <sz val="10"/>
        <rFont val="Arial"/>
        <family val="2"/>
      </rPr>
      <t>/ha)</t>
    </r>
  </si>
  <si>
    <t xml:space="preserve">Classe de densité relative des essences plantées dans la strate marchande </t>
  </si>
  <si>
    <t>Nombre de strates du couvert de la strate marchande</t>
  </si>
  <si>
    <t>Hauteur moyenne de la strate marchande, en mètres</t>
  </si>
  <si>
    <t>Classe de densité de la strate marchande</t>
  </si>
  <si>
    <t>Classe de taille de la strate marchande</t>
  </si>
  <si>
    <t>Source des données sur la strate non marchande</t>
  </si>
  <si>
    <t>Année des données sur la strate non marchande</t>
  </si>
  <si>
    <t>Nom de l'unité forestière de la strate non marchande selon la composition des essences (algorithme de 2008)</t>
  </si>
  <si>
    <t>Année d'établissement de la strate non marchande (selon l'année du traitement)</t>
  </si>
  <si>
    <t>Année d'établissement de la strate non marchande (selon la régénération préexistante)</t>
  </si>
  <si>
    <t>Code de la première essence de la strate non marchande (par ordre d’importance)</t>
  </si>
  <si>
    <t xml:space="preserve">Stade de développement/catégorie d'âge de la première essence de la strate non marchande  </t>
  </si>
  <si>
    <t>Ratio en pourcentage de la première essence de la strate non marchande</t>
  </si>
  <si>
    <t>Code de la deuxième essence de la strate non marchande</t>
  </si>
  <si>
    <t xml:space="preserve">Stade de développement/catégorie d'âge de la deuxième essence de la strate non marchande </t>
  </si>
  <si>
    <t>Ratio en pourcentage de la deuxième essence de la strate non marchande</t>
  </si>
  <si>
    <t>Code de la troisième essence de la strate non marchande</t>
  </si>
  <si>
    <t xml:space="preserve">Stade de développement/catégorie d'âge de la troisième essence de la strate non marchande </t>
  </si>
  <si>
    <t>Ratio en pourcentage de la troisième essence de la strate non marchande</t>
  </si>
  <si>
    <t>Code de la quatrième essence de la strate non marchande</t>
  </si>
  <si>
    <t>Stade de développement/catégorie d'âge de la quatrième essence de la strate non marchande</t>
  </si>
  <si>
    <t>Ratio en pourcentage de la quatrième essence de la strate non marchande</t>
  </si>
  <si>
    <t>Code de la cinquième essence de la strate non marchande</t>
  </si>
  <si>
    <t>Stade de développement/catégorie d'âge de la cinquième essence de la strate non marchande</t>
  </si>
  <si>
    <t>Ratio en pourcentage de la cinquième essence de la strate non marchande</t>
  </si>
  <si>
    <t xml:space="preserve">Stade de développement de la strate non marchande </t>
  </si>
  <si>
    <t>Indicateur de fermeture variable du couvert de la strate non marchande</t>
  </si>
  <si>
    <t>Code de fermeture du couvert de la strate non marchande</t>
  </si>
  <si>
    <t xml:space="preserve">Classe de densité relative des essences plantées dans la strate non marchande  </t>
  </si>
  <si>
    <t>Classe de densité relative des essences naturelles dans la strate non marchande</t>
  </si>
  <si>
    <t>Nombre de strates de couvert dans la strate non marchande</t>
  </si>
  <si>
    <t>Hauteur moyenne de la strate non marchande, en mètres</t>
  </si>
  <si>
    <t>Classe de densité de la strate non marchande</t>
  </si>
  <si>
    <t>Identifiant du dernier traitement de la récolte (coupe à blanc ou partielle)</t>
  </si>
  <si>
    <t>Identifiant du dernier traitement de reboisement</t>
  </si>
  <si>
    <t>Identifiant du dernier traitement d'amélioration du peuplement</t>
  </si>
  <si>
    <t>Code du traitement de la récolte par le titulaire du permis</t>
  </si>
  <si>
    <t>Lien vers la base de données sur les titulaires de permis (à l'usage des titulaires de permis)</t>
  </si>
  <si>
    <t>Principale utilisation du territoire</t>
  </si>
  <si>
    <t>Utilisation particulière du territoire</t>
  </si>
  <si>
    <t>Indicateur de l'utilisation</t>
  </si>
  <si>
    <t>Code du tapis végétal définissant la nature végétative ou non végétative générale du polygone</t>
  </si>
  <si>
    <t>Catégorie de terres humides</t>
  </si>
  <si>
    <t>Classe de terres humides prédominante</t>
  </si>
  <si>
    <t>Indicateur de régime hydrique</t>
  </si>
  <si>
    <t>Déterminant d'endiguement</t>
  </si>
  <si>
    <t>Type particulier de couverture végétale</t>
  </si>
  <si>
    <t>Pourcentage de couverture végétale pour un type particulier de couverture végétale</t>
  </si>
  <si>
    <t>Année des données sur les attributs des terres humides (année de photographie des terres humides à partir de photos)</t>
  </si>
  <si>
    <t>Indicateur de la désignation de terres humides d'importance provinciale</t>
  </si>
  <si>
    <t>Code de l'eau</t>
  </si>
  <si>
    <t>Selon un polygone IDPeupl, la plus importante écorégion croisée. Les valeurs attribuées aux caractéristiques non forestières n'ont aucun fondement solide.</t>
  </si>
  <si>
    <t>Selon un polygone IDPeupl, le plus important écodistrict croisé. L'expression complète d'un écodistrict est la concaténation d'une écorégion et d'un écodistrict. Les valeurs attribuées aux caractéristiques non forestières n'ont aucun fondement solide.</t>
  </si>
  <si>
    <t>Identifiant unique de l'Assiseterritoriale, produit chaque fois que l'Assiseterritoriale est créée. Dans le cas d'une caractéristique interprétée à partir d'une photo (plan d'eau, terre humide, forêt et terre non forestière), l'identifiant est propre à la caractéristique interprétée et formé à partir de celle-ci, et les limites arbitraires sont supprimées (p. ex., détenteur ou feuille de carte). Dans le cas de la mise à jour des activités forestières, l'identifiant est propre aux caractéristiques de saisie originale et formé à partir d'elles. Dans le cas des chemins forestiers, l'identifiant n'a pas de fondement solide. Chaque identifiant est codé comme DonnéeOrigine_secteurInteret_SaisieDonneesIDObjet. Les codes du préfixe de départ sont : FO-interp. de forêt, NF- terre non forestière, TH-interp. de terre humide, PE-interp. de plan d'eau, REC-mises à jour des activités de récolte, REB-mises à jour des activités de reboisement et AP-mises à jour des activités d'amélioration du peuplement.</t>
  </si>
  <si>
    <t>Superficie du polygone en mètres carrés.</t>
  </si>
  <si>
    <t>Longueur du périmètre du polygone en mètres.</t>
  </si>
  <si>
    <t>Nom</t>
  </si>
  <si>
    <t>propriétaire foncier</t>
  </si>
  <si>
    <t>Montre les différents propriétaires de terrains dans la province. Remarque : les mises à jour ne sont généralement effectuées que pour les terres dont le code de la Couronne est 1.</t>
  </si>
  <si>
    <t xml:space="preserve">Un instantané mis à jour du LandBase du Nouveau-Brunswick (basé sur des couches d'entrée modifiées de forêts, de zones humides, de plans d'eau et de zones non forestières) comprenant des polygones divisés par les limites des titulaires. Les instantanés du LandBase sont disponibles dans SDEOWNER.DNRLandbase et datés en conséquence. </t>
  </si>
  <si>
    <t>Classification écologique des terres</t>
  </si>
  <si>
    <t>Classification écologique des terres (CEL) - Description des codes des écorégions et des écodistricts.</t>
  </si>
  <si>
    <t>Forêt</t>
  </si>
  <si>
    <t>Forest interpretted polygons at time of imagery</t>
  </si>
  <si>
    <t>Polygones forestiers interprétés au moment de l'imagerie</t>
  </si>
  <si>
    <t>Zone humide</t>
  </si>
  <si>
    <t>Polygones de zones humides actuels</t>
  </si>
  <si>
    <t>Non forestier</t>
  </si>
  <si>
    <t>Polygones non forestiers actuels</t>
  </si>
  <si>
    <t>Routes polygonales (...en cours de dépréciation)</t>
  </si>
  <si>
    <t>Autoroutes provinciales, chaussées et routes d'accès aux ressources non traitées</t>
  </si>
  <si>
    <t>Polygones d'eau actuels</t>
  </si>
  <si>
    <t>Transport</t>
  </si>
  <si>
    <t>Routes provinciales</t>
  </si>
  <si>
    <t>Merchantable layer residual volume (m3/ha)</t>
  </si>
  <si>
    <r>
      <t>Volume résiduelle de la strate marchande (m</t>
    </r>
    <r>
      <rPr>
        <vertAlign val="superscript"/>
        <sz val="10"/>
        <rFont val="Arial"/>
        <family val="2"/>
      </rPr>
      <t>3</t>
    </r>
    <r>
      <rPr>
        <sz val="10"/>
        <rFont val="Arial"/>
        <family val="2"/>
      </rPr>
      <t>/ha)</t>
    </r>
  </si>
  <si>
    <t xml:space="preserve">Companion document: </t>
  </si>
  <si>
    <t>Document accompagnant:</t>
  </si>
  <si>
    <t xml:space="preserve">An updated snapshot of New Brunswick's LandBase (based on modified input layers of forest, wetland, waterbodies and non-forest) including polygons split by holder boundaries. LandBase 'snapshots' are available in SDEOWNER.DNRLandbase and dated accordingly. </t>
  </si>
  <si>
    <t>Added in 2018 interp</t>
  </si>
  <si>
    <t>Identifiant de peuplement unique (no de la carte + no du peuplement)</t>
  </si>
  <si>
    <t>Raison du non-traitement de la zone dans le bloc traité</t>
  </si>
  <si>
    <t>Indique quelle strate est dominante :
 ● si TPF =1, alors SPRIORIT = 1
 ● si TPF=3, alors SPRIORIT=2
 ● si TPF=2, alors SPRIORIT=1, à moins que S1FC=1 et S2FC &gt; 1 ou S1FC=1 et S2FC=1 et que le dernier traitement de la récolte porte le code de récolte partielle, alors SPRIORIT=2</t>
  </si>
  <si>
    <r>
      <t>Volume de la strate marchande (m</t>
    </r>
    <r>
      <rPr>
        <vertAlign val="superscript"/>
        <sz val="10"/>
        <rFont val="Arial"/>
        <family val="2"/>
      </rPr>
      <t>3</t>
    </r>
    <r>
      <rPr>
        <sz val="10"/>
        <rFont val="Arial"/>
      </rPr>
      <t>/ha)</t>
    </r>
  </si>
  <si>
    <t>Catégorie de densité de la strate marchande</t>
  </si>
  <si>
    <t>Catégorie de taille de la strate marchande</t>
  </si>
  <si>
    <t>Identifiant du dernier traitement du reboisement</t>
  </si>
  <si>
    <t>Superficie du polygone en mètres carrés</t>
  </si>
  <si>
    <t>Identificateur de l'objet (usage interne)</t>
  </si>
  <si>
    <t>Classe de terres humides prédominantes</t>
  </si>
  <si>
    <t>Année des données sur les attributs des terres humides (année de photographie des terres humides interprétées à partir de photos)</t>
  </si>
  <si>
    <t>Source des données sur les attributs des terres humides</t>
  </si>
  <si>
    <t>À déterminer</t>
  </si>
  <si>
    <t>Marais côtiers - terres humides situées au-delà de la ligne normale des hautes eaux/limite du côté intérieur</t>
  </si>
  <si>
    <t>Marais d'eau douce - terres humides habituellement situées au-delà des secteurs d’inondation des eaux salées et qui se trouvent du côté intérieur des terres de la laisse des hautes eaux/limite du côté intérieur</t>
  </si>
  <si>
    <t xml:space="preserve">Vide </t>
  </si>
  <si>
    <t>Lits aquatiques -  terres humides dans lesquelles prédomine de l’eau stagnante permanente peu profonde (&lt;2 mètres de profondeur au milieu de l'été) pouvant abriter des plantes qui poussent à la surface de l’eau ou sous de la surface</t>
  </si>
  <si>
    <t>Plages -  dépôts meubles de sable, de gravier, de galets et de blocs rocheux sur les rivages de cours d'eau douce ou de masses d'eau côtières</t>
  </si>
  <si>
    <t>Tourbières hautes -  terres humides habituellement recouvertes de tourbe assujetties à un régime hydrique saturé et ayant un mode de drainage fermé, fréquemment couvertes d’arbustes éricacés, de carex, de sphaigne et/ou d’épinette noire</t>
  </si>
  <si>
    <t>Marais côtiers -  terres humides dans lesquelles prédominent les plantes herbacées à racines, qui se drainent directement dans des eaux côtières et qui peuvent être à tout le moins partiellement
inondées d’eau salée ou saumâtre</t>
  </si>
  <si>
    <t>Dunes -  dépôts de sable et de gravier meubles coiffant les
environnements des plages qu’on reconnaît par leur relief surélevé, pouvant être recouverts d’une végétation tolérante au sel, comme des ammophiles, ou pouvant soutenir l’établissement d’une végétation d’éricacées ou d’essences d’arbres</t>
  </si>
  <si>
    <t>Tourbières basses -  terres humides habituellement recouvertes de tourbe, assujetties à un régime hydrique saturé et possédant un
mode de drainage ouvert, généralement couvertes de carex</t>
  </si>
  <si>
    <t xml:space="preserve">Marais d’eau douce -  marais dans lesquels prédominent les plantes herbacées à racines, ainsi que les prairies mouillées qui sont inondées de façon saisonnière </t>
  </si>
  <si>
    <t>Terres humides forestières - secteurs boisés où l'eau stagnante est abondante, comprenant les forêts inondées de façon saisonnière de la plaine inondable du fleuve Saint-Jean et d'autres plaines inondables</t>
  </si>
  <si>
    <t>Terres humides de l'ancien inventaire - pas d'attributs; s'applique à certains blocs de terres industrielles en franche tenure</t>
  </si>
  <si>
    <t>Rivages rocheux -  secteurs où le sous-sol rocheux affleure entre les niveaux extrêmes de marée haute et de marée basse sur les rivages côtiers, fréquemment recouverts d’une végétation de fucus
et d’autres végétaux qui se fixent au substrat rocheux</t>
  </si>
  <si>
    <t>Terres humides arbustives -  terres humides où prédominent divers arbustes, y compris les marais où prédominent les arbustes ou les taillis d’aulnes</t>
  </si>
  <si>
    <t>Waddens -  secteurs de boue et de boue sableuse découverts entre les laisses extrêmes de haute et de basse mer et qui peuvent être recouverts d’une végétation de divers types d’algues ou de zostères, comme la vallisnérie spirale</t>
  </si>
  <si>
    <t>Terres humides du nouvel inventaire, mais dont les attributs ne sont pas disponibles; s'applique à certains blocs de terres industrielles en franche tenure</t>
  </si>
  <si>
    <t>Inondé en permanence - au moins 20 % de la terre humide est recouverte d’eau de surface stagnante pendant la totalité ou la majeure partie de la saison de croissance</t>
  </si>
  <si>
    <t>Saturé - le substrat est saturé jusqu’à la surface pendant des périodes prolongées au cours de la saison de croissance, mais moins des 20 % de la terre humide sont recouverts d’eau de surface</t>
  </si>
  <si>
    <t>Inondé de façon saisonnière - de l’eau de surface est présente sur la terre humide seulement durant une brève période, la plupart des années</t>
  </si>
  <si>
    <t>Maréal - de l’eau de surface peut seulement être présente sur les terres humides et dans les milieux côtiers à marée haute et le niveau de l’eau fluctue sous l’influence des marées</t>
  </si>
  <si>
    <t>Vide</t>
  </si>
  <si>
    <t>Étang de castors - utilisé si la digue de castors a une incidence sur le régime hydrique d’une terre humide</t>
  </si>
  <si>
    <t>Endiguement de Canards Illimités</t>
  </si>
  <si>
    <t>Endiguement artificiel (autre qu'un endiguement de Canards
Illimités)</t>
  </si>
  <si>
    <t>Aulnes - aulnaies ou baissières d’aulnes associées à un cours d’eau ou à une terre humide</t>
  </si>
  <si>
    <t>Végétation émergente - les plantes des marais communes comprennent les massettes, les rubaniers, divers carex, roseaux et herbes, comme le foin bleu et la chaume, des plantes herbacées à fleurs, les verges d’or, les asters et nombre d’autres</t>
  </si>
  <si>
    <t>Végétation forestière non différenciée - essences d'arbres commerciales ou non commerciales (à classer comme feuillus ou résineux dans l'inventaire de 2003 à 2012)</t>
  </si>
  <si>
    <t>Végétation forestière de feuillus - essences feuillues commerciales ou non commerciales, comme l’érable argenté</t>
  </si>
  <si>
    <t xml:space="preserve">Végétation forestière de résineux - essences résineuses commerciales ou non commerciales, comme le thuya, le mélèze laricin et l’épinette noire </t>
  </si>
  <si>
    <t>Milieu sans végétation - utilisé pour décrire les milieux côtiers ou les milieux littoraux ne comportant aucune végétation visible</t>
  </si>
  <si>
    <t xml:space="preserve">Milieu avec végétation - utilisé pour décrire les milieux côtiers ou les milieux littoraux dont la végétation est visible (c.-à-d. exposés à marée basse ou végétation immergée visible) </t>
  </si>
  <si>
    <t>Eaux libres avec végétation -  eaux libres dont la végétation est présente à la surface de l’eau ou juste au-dessous de la surface</t>
  </si>
  <si>
    <t>Eaux libres sans végétation - eaux libres où aucune végétation n’est présente</t>
  </si>
  <si>
    <t>Végétation arbustive, hormis les aulnes - les espèces prédominantes d’arbustes comprennent notamment les saules, les cornouillers, la spirée blanche, l’andromède glauque, le cassandre caliculé, le thé du Labrador et les gaulis d’arbres comme l’érable rouge</t>
  </si>
  <si>
    <t xml:space="preserve">&lt; 5 % de la superficie de la terre humide ou du milieu côtier sont recouverts de végétation </t>
  </si>
  <si>
    <t xml:space="preserve">de 5 à 25 % de la superficie de la terre humide ou du milieu côtier sont recouverts de végétation </t>
  </si>
  <si>
    <t xml:space="preserve">de 26 à 75 % de la superficie de la terre humide ou du milieu côtier sont recouverts de végétation </t>
  </si>
  <si>
    <t xml:space="preserve">de 76 à 95 % de la superficie de la terre humide ou du milieu côtier sont recouverts de végétation </t>
  </si>
  <si>
    <t xml:space="preserve">&gt; 95 % de la superficie de la terre humide ou du milieu côtier sont recouverts de végétation </t>
  </si>
  <si>
    <t>Désignation des terres humides d'importance provinciale</t>
  </si>
  <si>
    <t>Données sur les attributs d'une terre humide interprétées à partir de photos</t>
  </si>
  <si>
    <t>Interprétation à partir de photos validée sur le terrain par le personnel du MRN</t>
  </si>
  <si>
    <t>Interprétation à partir de photos examinée au bureau par le personnel du MRN</t>
  </si>
  <si>
    <t>La délimitation de l'interprétation à partir de photos nécessitera un examen plus approfondi quand la couverture orthométrique du MRN sera disponible</t>
  </si>
  <si>
    <t>Interprétation à partir de photos validée sur le terrain par l'interprète des photos</t>
  </si>
  <si>
    <t>Interprétation à partir de photos examinée au bureau par le personnel de la pêche et de la chasse du MRN</t>
  </si>
  <si>
    <t>Données sur les attributs des terres humides validées sur le terrain</t>
  </si>
  <si>
    <t>Identificateur de polygone (usage interne)</t>
  </si>
  <si>
    <t>Source des données sur les attributs du peuplement</t>
  </si>
  <si>
    <t>Année des données sur les attributs du peuplement</t>
  </si>
  <si>
    <t>Géométrie des caractéristiques</t>
  </si>
  <si>
    <t>Périmètre du polygone en mètres</t>
  </si>
  <si>
    <t>Inactif</t>
  </si>
  <si>
    <t>Actif</t>
  </si>
  <si>
    <t>Terre surtout utilisée pour cultiver des produits agricoles et des produits non ligneux ainsi que les champs et pâturages</t>
  </si>
  <si>
    <t>Terre surtout utilisée pour l'entraînement et les exercices de la Défense nationale</t>
  </si>
  <si>
    <t>Terre surtout utilisée à des fins industrielles, notamment les installations de traitement</t>
  </si>
  <si>
    <t>Terre surtout utilisée pour le transport, les communications et/ou les services publics</t>
  </si>
  <si>
    <t>Terre surtout utilisée pour les activités sportives, récréatives, culturelles et/ou de divertissement</t>
  </si>
  <si>
    <t>Terre surtout utilisée à des fins résidentielles en milieu urbain ou rural</t>
  </si>
  <si>
    <t>Terre où il est impossible de cultiver des arbres et qui ne subit pas l'incidence de l'activité humaine</t>
  </si>
  <si>
    <t>Terrain utilisé pour les bandes d'atterrissage</t>
  </si>
  <si>
    <t>Rampe de mise à l'eau</t>
  </si>
  <si>
    <t>Brise-lames</t>
  </si>
  <si>
    <t>Barrage (polygones seulement)</t>
  </si>
  <si>
    <t>Passe à poissons</t>
  </si>
  <si>
    <t>Épi littoral</t>
  </si>
  <si>
    <t>Quai</t>
  </si>
  <si>
    <t>Voies ferrées abandonnées</t>
  </si>
  <si>
    <t xml:space="preserve">Terrain occupé par des bases militaires, y compris les immeubles, les terrains de rassemblement et les installations </t>
  </si>
  <si>
    <t>Terre stérile bien drainée où ne peuvent pousser des arbres de taille marchande</t>
  </si>
  <si>
    <t>Terre cultivée servant à la production de bleuets</t>
  </si>
  <si>
    <t>Terrain utilisé pour des emplacements de camping, y compris les aires de pique-nique et les stationnements</t>
  </si>
  <si>
    <t>Terre cultivée servant à des fins horticoles; pour la production de gazon en plaques, de graminées, de fleurs, d'arbres et d'arbustes ornementaux</t>
  </si>
  <si>
    <t>Terre cultivée servant à la production de cultures, y compris des céréales</t>
  </si>
  <si>
    <t>Vergers cultivés servant à la production de fruits et de semences</t>
  </si>
  <si>
    <t>Terrain utilisé pour la communication, comme les tours de télévision, de radar et de téléphonie</t>
  </si>
  <si>
    <t>Terre cultivée servant à la production d'arbres de Noël</t>
  </si>
  <si>
    <t>Terrain utilisé pour les exercices et manœuvres militaires</t>
  </si>
  <si>
    <t xml:space="preserve">Terre cultivée protégée de l'action des marées de la baie de Fundy </t>
  </si>
  <si>
    <t>Pâturage en jachère</t>
  </si>
  <si>
    <t>Codage temporaire d'anciennes terres humides qui ne font plus partie du territoire humide</t>
  </si>
  <si>
    <t>Terrains de golf</t>
  </si>
  <si>
    <t>Terrain utilisé pour l'extraction de terre et de gravier</t>
  </si>
  <si>
    <t>Terrain occupé par des installations industrielles et de transformation, y compris des zones d'entreposage et de stationnement</t>
  </si>
  <si>
    <t>Zones d'impact servant à l'entraînement avec des munitions chargées</t>
  </si>
  <si>
    <t xml:space="preserve">Zones de loisirs comprenant de grands espaces ouverts paysagers utilisés à des fins de divertissement, comme des terrains de jeux, des parcs zoologiques, etc. </t>
  </si>
  <si>
    <t>Sites d'enfouissement</t>
  </si>
  <si>
    <t xml:space="preserve">Forêt non productive (avant l'inventaire de 1993 seulement) </t>
  </si>
  <si>
    <t xml:space="preserve">Occupé - ville, zone résidentielle, etc. (à classer comme zone urbaine ou rurale dans l'inventaire de 2003 à 2012) </t>
  </si>
  <si>
    <t>Terrain utilisé à des fins d'exploitation minière</t>
  </si>
  <si>
    <t>Parc arboré en milieu résidentiel</t>
  </si>
  <si>
    <t>Terrain utilisé pour l'extraction de tourbe</t>
  </si>
  <si>
    <t>Terrain utilisé pour des pipelines en surface et souterrains protégés</t>
  </si>
  <si>
    <t>Terrain utilisé pour l'extraction et le broyage de matérieux rocheux</t>
  </si>
  <si>
    <t xml:space="preserve">Routes provinciales (routes du ministère des Transports) </t>
  </si>
  <si>
    <t>Terrains situés dans et le long de rivières ou de ruisseaux qui sont périodiquement érodés par les glaces et possiblement dépourvus de végétation arbustive et d'arbres</t>
  </si>
  <si>
    <t>Affleurement rocheux, dépourvu de terre et de végération</t>
  </si>
  <si>
    <t>Chemins de fer</t>
  </si>
  <si>
    <t xml:space="preserve">Établissements ruraux ou terrains occupés, situés à plus de 1 km des zones municipales cartographiées du MRN </t>
  </si>
  <si>
    <t xml:space="preserve">Terrain utilisé pour les emprises routières </t>
  </si>
  <si>
    <t xml:space="preserve">Terrain utilisé pour le traitement des eaux usées </t>
  </si>
  <si>
    <t>Terrain utilisé pour des pentes de ski</t>
  </si>
  <si>
    <t>Lignes de transport d'électricité</t>
  </si>
  <si>
    <t>Terrain utilisé pour des sentiers de marche et de randonnée</t>
  </si>
  <si>
    <t xml:space="preserve">Établissements urbains ou terrains occupés, situés à moins de 1 km des zones municipales cartographiées du MRN </t>
  </si>
  <si>
    <t>Routes d'hiver</t>
  </si>
  <si>
    <t>Chemin forestier primaire</t>
  </si>
  <si>
    <t>Chemin forestier secondaire</t>
  </si>
  <si>
    <t>Chemin forestier tertiaire ou à accès limité (ancien chemin d'extraction du bois maintenant utilisé pour des activités secondaires liées aux ressources)</t>
  </si>
  <si>
    <t>Chemin d'exploitation forestière construit à l'intérieur des quadrats de récolte</t>
  </si>
  <si>
    <t>Routes d'accès de mauvaise qualité dont le revêtement est visible</t>
  </si>
  <si>
    <t>Chemins abandonnés dont le revêtement est mal défini</t>
  </si>
  <si>
    <t>Route principale du ministère des Transports</t>
  </si>
  <si>
    <t>Route secondaire du ministère des Transports</t>
  </si>
  <si>
    <t>Route autre que de la Couronne desservie par le ministère des Transports</t>
  </si>
  <si>
    <t>Chemin de fer</t>
  </si>
  <si>
    <t>Sentier (chemin de fer abandonné, converti en sentier, etc.)</t>
  </si>
  <si>
    <t>Chemin de fer abandonné (ne faisant pas partie du réseau de sentiers)</t>
  </si>
  <si>
    <t>Terrain où il y a peu ou aucune végétation</t>
  </si>
  <si>
    <t>Terrain dont la végétation se compose de graminées, de cultures ou d'autres types de végétation au sol</t>
  </si>
  <si>
    <t>Terrain dont la végétation se compose d'arbustes</t>
  </si>
  <si>
    <t>Terrain dont la végétation se compose d'essences d'arbres</t>
  </si>
  <si>
    <t>NON-FOREST</t>
  </si>
  <si>
    <t>Code de zone tampon de plans d'eau</t>
  </si>
  <si>
    <t>Nom associé au plan d'eau (actuellement non attribué)</t>
  </si>
  <si>
    <t>Données sur la description des polygones ajoutées en fonction de l'interprétation à partir de photos</t>
  </si>
  <si>
    <t xml:space="preserve">Interprétation à partir de photos validée sur le terrain par le personnel du MRN </t>
  </si>
  <si>
    <t>Description de polygone ajoutée au départ à partir de la mise à jour des perturbations</t>
  </si>
  <si>
    <t>Description des polygones ajoutée au départ à partir de la mise à jour du titulaire du permis</t>
  </si>
  <si>
    <t>Description de polygone ajoutée au départ à partir de la mise à jour du lot boisé privé</t>
  </si>
  <si>
    <t>Aquaculture - milieux d'eau salée ou d'eau douce utilisés pour la pisciculture commerciale</t>
  </si>
  <si>
    <t>Lac - plan d'eau douce statique naturel ou artificiel dont la profondeur maximale est de plus de 2 mètres et la superficie est de plus de 5 hectares</t>
  </si>
  <si>
    <t xml:space="preserve">Océan - grande étendue d'eau salée située sur, le long ou à proximité de la ligne côtière de la province  </t>
  </si>
  <si>
    <t>Étang - plan d'eau douce statique souvent, mais pas toujours, formé artificiellement et dont la superficie est normalement inférieure à 5 hectares</t>
  </si>
  <si>
    <t>Rivière - cours d'eau formé lorsque l'eau s'écoule entre des rives continues et définissables</t>
  </si>
  <si>
    <t>Lac salé - plan statique d'eau saumâtre dépouvu de végétation, habituellement situé du côté intérieur de dunes de sables côtières</t>
  </si>
  <si>
    <t>Eau - plan d'eau non précisé</t>
  </si>
  <si>
    <t>Zone tampon sans objet</t>
  </si>
  <si>
    <t>Plan d'eau de la classe 1 qui requiert la zone tampon applicable</t>
  </si>
  <si>
    <t>Plan d'eau de la classe 2 qui requiert la zone tampon applicable</t>
  </si>
  <si>
    <t>Type de transport</t>
  </si>
  <si>
    <t>Codes des routes</t>
  </si>
  <si>
    <t>Année des données sur la route</t>
  </si>
  <si>
    <t>Désignation</t>
  </si>
  <si>
    <t>Moitié de la largeur du corridor routier</t>
  </si>
  <si>
    <t>Identificateur de la route</t>
  </si>
  <si>
    <t>INTEGER</t>
  </si>
  <si>
    <t>DECIMAL?</t>
  </si>
  <si>
    <t>Chemin d'exploitation forestière à l'intérieur des quadrats de récolte</t>
  </si>
  <si>
    <t>Chemin d'accès de mauvaise qualité dont le revêtement est visible</t>
  </si>
  <si>
    <t>Chemin abandonné dont le revêtement est mal défini</t>
  </si>
  <si>
    <t>Route du MDN (y compris les sentiers)</t>
  </si>
  <si>
    <t>Route du ministère des Transports</t>
  </si>
  <si>
    <t>Chemin de fer (y compris les chemins de fer abandonnés)</t>
  </si>
  <si>
    <t>Terre forestière productive sans éléments non marchands ou avec un élément non marchand minime (occupe &lt;30 % de la superficie du peuplement)</t>
  </si>
  <si>
    <t>Terre forestière productive dont le peuplement comprend des éléments marchands et non marchands</t>
  </si>
  <si>
    <r>
      <t>Terre forestière productive sans éléments marchands ou avec un élément marchand minime (&lt; 35 m</t>
    </r>
    <r>
      <rPr>
        <vertAlign val="superscript"/>
        <sz val="10"/>
        <color indexed="8"/>
        <rFont val="Arial"/>
        <family val="2"/>
      </rPr>
      <t>3</t>
    </r>
    <r>
      <rPr>
        <sz val="10"/>
        <color indexed="8"/>
        <rFont val="Arial"/>
        <family val="2"/>
      </rPr>
      <t xml:space="preserve">/ha) </t>
    </r>
  </si>
  <si>
    <t>Sans objet</t>
  </si>
  <si>
    <t>Site pauvre, mais bien drainé (rocheux)</t>
  </si>
  <si>
    <t>Saturé ou inondé de façon saisonnière</t>
  </si>
  <si>
    <t>Site mal drainé</t>
  </si>
  <si>
    <t>Terres humides forestières limitrophes</t>
  </si>
  <si>
    <r>
      <t>Volume résiduel (après une perturbation) présent (&lt; 35 m</t>
    </r>
    <r>
      <rPr>
        <vertAlign val="superscript"/>
        <sz val="10"/>
        <color indexed="8"/>
        <rFont val="Arial"/>
        <family val="2"/>
      </rPr>
      <t>3</t>
    </r>
    <r>
      <rPr>
        <sz val="10"/>
        <color indexed="8"/>
        <rFont val="Arial"/>
        <family val="2"/>
      </rPr>
      <t xml:space="preserve">/ha), seulement pour le TPF 3 </t>
    </r>
  </si>
  <si>
    <r>
      <t>Volume de recrutement (parmi les espèces pionnières) présent (&lt; 35 m</t>
    </r>
    <r>
      <rPr>
        <vertAlign val="superscript"/>
        <sz val="10"/>
        <color indexed="8"/>
        <rFont val="Arial"/>
        <family val="2"/>
      </rPr>
      <t>3</t>
    </r>
    <r>
      <rPr>
        <sz val="10"/>
        <color indexed="8"/>
        <rFont val="Arial"/>
        <family val="2"/>
      </rPr>
      <t>/ha), seulement pour le TPF 3</t>
    </r>
  </si>
  <si>
    <t>Brûlis</t>
  </si>
  <si>
    <t>Coupe à blanc (pas une coupe partielle)</t>
  </si>
  <si>
    <t>Champ</t>
  </si>
  <si>
    <t>Succession naturelle</t>
  </si>
  <si>
    <t>Chablis</t>
  </si>
  <si>
    <t>Mine</t>
  </si>
  <si>
    <t>Coupe à blanc</t>
  </si>
  <si>
    <t>Coupe à blanc de protection de régénération</t>
  </si>
  <si>
    <t>Élimination des résidus</t>
  </si>
  <si>
    <t>Coupe à blanc de bois de chauffage</t>
  </si>
  <si>
    <t>Coupe de récupération</t>
  </si>
  <si>
    <t>Coupe partielle</t>
  </si>
  <si>
    <t>Brûlis partiel</t>
  </si>
  <si>
    <t>Coupe de semenciers</t>
  </si>
  <si>
    <t>Déprécié après xxxx interp.</t>
  </si>
  <si>
    <t>Coupe par trouées</t>
  </si>
  <si>
    <t>Éclaircie commerciale</t>
  </si>
  <si>
    <t>Coupe par bandes</t>
  </si>
  <si>
    <t>Coupe de jardinage</t>
  </si>
  <si>
    <t>Coupe progressive</t>
  </si>
  <si>
    <t>Coupe à deux passages</t>
  </si>
  <si>
    <t>Coupe secondaire des résineux</t>
  </si>
  <si>
    <t>Vent</t>
  </si>
  <si>
    <t>Ajouté pendant l'interp. de  2017</t>
  </si>
  <si>
    <t>Éclaircie intermédiaire ou semi-commerciale</t>
  </si>
  <si>
    <t>Déprécié après l'interp. de 2017</t>
  </si>
  <si>
    <t>Plantation complète</t>
  </si>
  <si>
    <t>Plantation intercalaire</t>
  </si>
  <si>
    <t>Test de la famille</t>
  </si>
  <si>
    <t>Test de la descendance</t>
  </si>
  <si>
    <t>Dégagement de la plantation</t>
  </si>
  <si>
    <t>Éclaircie précommerciale</t>
  </si>
  <si>
    <t>Tendance à avoir des restes de coupe plus importants</t>
  </si>
  <si>
    <t>Statut</t>
  </si>
  <si>
    <t xml:space="preserve">Vide                                                        </t>
  </si>
  <si>
    <t>Eaux/zones tampons de cours d'eau non cartographiées</t>
  </si>
  <si>
    <t>Ajout de zones tampons fauniques ou d'un habitat faunique localisé</t>
  </si>
  <si>
    <t>Zones humides saisonnières</t>
  </si>
  <si>
    <t>Zones humides permanentes</t>
  </si>
  <si>
    <t>Zones abruptes</t>
  </si>
  <si>
    <t>Zones rocheuses</t>
  </si>
  <si>
    <t>Arbres immatures</t>
  </si>
  <si>
    <r>
      <t>Faible volume de peuplement (&lt; 50 m</t>
    </r>
    <r>
      <rPr>
        <vertAlign val="superscript"/>
        <sz val="10"/>
        <rFont val="Arial"/>
        <family val="2"/>
      </rPr>
      <t>3</t>
    </r>
    <r>
      <rPr>
        <sz val="10"/>
        <rFont val="Arial"/>
      </rPr>
      <t>/ha)</t>
    </r>
  </si>
  <si>
    <t>Feuillu tolérant (FT) potentiel</t>
  </si>
  <si>
    <t>Zone nécessitant une nouvelle intervention</t>
  </si>
  <si>
    <t>Placette d'échantillonnage permanente</t>
  </si>
  <si>
    <t>Sylviculture possible</t>
  </si>
  <si>
    <t xml:space="preserve">Préoccupations du public                                             </t>
  </si>
  <si>
    <t>Île (Irving)</t>
  </si>
  <si>
    <t>Ajouté en juin 2019</t>
  </si>
  <si>
    <t>Non exploitable (Irving)</t>
  </si>
  <si>
    <t>Documentation inconnue - voir AV Nackawic - Kevin Lowry</t>
  </si>
  <si>
    <t>Zone tampon de cours d'eau permanent (Acadian Timber)</t>
  </si>
  <si>
    <t>Camp ou bail (Acadian Timber)</t>
  </si>
  <si>
    <t>Zone tampon (Fraser, en franche tenure)</t>
  </si>
  <si>
    <t>L'élément marchand de la strate 1 est prédominant</t>
  </si>
  <si>
    <t>L'élément non marchand de la strate 2 est prédominant</t>
  </si>
  <si>
    <t>Puisqu'il y a un rapprochement de l'interprétation à partir de photos et de la mise à jour du titulaire du permis pour l'année de la photographie, aucune mise à jour n'est requise</t>
  </si>
  <si>
    <t>Les données sur la description des polygones ont été ajoutées selon l'interprétation à partir de photos</t>
  </si>
  <si>
    <t>L'interprétation à partir de photos a été validée sur le terrain par le personnel du MRN</t>
  </si>
  <si>
    <t>L'interprétation à partir de photos a été faite à l'aide des données terrain provenant du relevé de la croissance des peuplements forestiers (RCPF) du Nouveau-Brunswick</t>
  </si>
  <si>
    <t>L'interprétation à partir de photos a été examinée au bureau par le personnel du MRN</t>
  </si>
  <si>
    <t>Le tracé des limites de l'interprétation à partir de photos nécessitera un examen plus approfondi une fois que la couverture orthométrique par le MRN sera disponible</t>
  </si>
  <si>
    <t>L'interprétation à partir de photos a été validée sur le terrain par l'interprète des photos</t>
  </si>
  <si>
    <t>L'interprétation à partir de photos a été examinée au bureau par le personnel de la chasse et de la pêche du MRN</t>
  </si>
  <si>
    <t>Interprétation des années 1980 : données sur la description des polygones</t>
  </si>
  <si>
    <t>Interprétation des années 1980 : données de mise à jour</t>
  </si>
  <si>
    <t>Interprétation des années 1980 : données de mise à jour du relevé</t>
  </si>
  <si>
    <t>Données de mise à jour ajoutées à partir d'une mise à jour sylvicole (p. ex. coupe, brûlis, plantation)</t>
  </si>
  <si>
    <t>Données de mise à jour estimatives de moins d'un an</t>
  </si>
  <si>
    <t>Données de mise à jour interprétées sur le terrain</t>
  </si>
  <si>
    <t>Données de mise à jour interprétées à partir de photos</t>
  </si>
  <si>
    <t>Données de mise à jour estimatives après un an</t>
  </si>
  <si>
    <t>Données de mise à jour provenant du relevé</t>
  </si>
  <si>
    <t>Données de mise à jour ajoutées après la correction des attributs du titulaire du permis</t>
  </si>
  <si>
    <t>Données de mise à jour ajoutées après la mise à jour des perturbations d'un lot boisé privé</t>
  </si>
  <si>
    <t>Données de mise à jour ajoutées après la compilation des renseignements historiques provenant de diverses sources avant le cycle d'inventaire de 2003 à 2012</t>
  </si>
  <si>
    <t xml:space="preserve">Vide                                         </t>
  </si>
  <si>
    <t>New in 2019</t>
  </si>
  <si>
    <t xml:space="preserve">Notes : </t>
  </si>
  <si>
    <t>Voir le diagramme actuel…</t>
  </si>
  <si>
    <t>La version 2008 du FUNA était approximative quand l'algorithme est passé de 17 FUNA à 44 FUNA.</t>
  </si>
  <si>
    <t>La version 2017 du FUNA était approximative quand le code FPHW du FUNA (45 FUNA) a été instauré dans l'algorithme.</t>
  </si>
  <si>
    <t>La version 2018 du FUNA était approximative quand les codes DFDS et DEAD du FUNA (47 FUNA) ont été instaurés dans l'algorithme.</t>
  </si>
  <si>
    <t>Type de couverture de FR - forêt de pruche du Canada</t>
  </si>
  <si>
    <t>Type de couverture de FR - forêt de cèdre de l'Est</t>
  </si>
  <si>
    <t>Type de couverture de FR - forêt de pin rouge</t>
  </si>
  <si>
    <t>Type de couverture de FR - forêt de pin blanc</t>
  </si>
  <si>
    <t>Type de couverture de FR - forêt de pin gris</t>
  </si>
  <si>
    <t>Type de couverture de FR -  épinette de Norv</t>
  </si>
  <si>
    <t>Type de couverture de FR - épinette rouge</t>
  </si>
  <si>
    <t>Type de couverture de FR - épinette blanche</t>
  </si>
  <si>
    <t>Type de couverture de FR - épinette noire, site pauvre</t>
  </si>
  <si>
    <t>Type de couverture de FR - épinette noire</t>
  </si>
  <si>
    <t>Type de couverture de FR - épinette de Norvège</t>
  </si>
  <si>
    <t>Type de couverture de FR - sapin baumier</t>
  </si>
  <si>
    <t>Type de couverture de FR - forêt de mélèze</t>
  </si>
  <si>
    <t>Type de couverture de FR - sapin baumier, épinette</t>
  </si>
  <si>
    <t>Type de couverture de FR - épinette noire, sapin baumier</t>
  </si>
  <si>
    <t>Type de couverture de FR - épinette rouge, sapin baumier</t>
  </si>
  <si>
    <t>Type de couverture de FR - épinette, sapin</t>
  </si>
  <si>
    <t>Type de couverture de FR - résineux tolérants</t>
  </si>
  <si>
    <t>Type de couverture de FR - résineux intolérants</t>
  </si>
  <si>
    <t xml:space="preserve">Type de couverture de FR - sapin mort et épinette morte  </t>
  </si>
  <si>
    <t xml:space="preserve">Type de couverture de FR - sapin mort et épinette morte </t>
  </si>
  <si>
    <t>Type de couverture de FF - forêt de chêne</t>
  </si>
  <si>
    <t>Type de couverture de FF - forêt de feuillus de plaines inondables</t>
  </si>
  <si>
    <t>Type de couverture de FF - hêtre, feuillu tolérant</t>
  </si>
  <si>
    <t>Type de couverture de FF - érable à sucre, feuillu tolérant</t>
  </si>
  <si>
    <t>Type de couverture de FF - bouleau jaune, feuillu tolérant</t>
  </si>
  <si>
    <t>Type de couverture de FF - feuillus tolérants</t>
  </si>
  <si>
    <t>Type de couverture de FF - feuillus tolérants et feuillus intolérants</t>
  </si>
  <si>
    <t>Type de couverture de FF - forêt d'érable rouge</t>
  </si>
  <si>
    <t>Type de couverture de FF - forêt de peuplier</t>
  </si>
  <si>
    <t>Type de couverture de FF - forêt de bouleau</t>
  </si>
  <si>
    <t>Type de couverture de FF - essences non commerciales</t>
  </si>
  <si>
    <t>Type de couverture de FF - feuillus tolérants et feuillus à tolérance moyenne</t>
  </si>
  <si>
    <t>Type de couverture de FF - feuillus intolérants</t>
  </si>
  <si>
    <t>Type de couverture de FM - chêne, forêt mixte</t>
  </si>
  <si>
    <t>Type de couverture de FM - forêt mixte de pruche du Canada, forêt mixte</t>
  </si>
  <si>
    <t>Type de couverture de FM - cèdre de l'Est, forêt mixte</t>
  </si>
  <si>
    <t>Type de couverture de FM - pin, forêt mixte</t>
  </si>
  <si>
    <t>Type de couverture de FM - forêt mixte de feuillus tolérants</t>
  </si>
  <si>
    <t>Type de couverture de FM - épinette rouge, forêt mixte</t>
  </si>
  <si>
    <t>Type de couverture de FM - épinette, forêt mixte</t>
  </si>
  <si>
    <t>Type de couverture de FR - sapin baumier, forêt mixte</t>
  </si>
  <si>
    <t>Type de couverture de FM - érable rouge, forêt mixte</t>
  </si>
  <si>
    <t>Type de couverture de FM - peuplier, forêt mixte</t>
  </si>
  <si>
    <t>Type de couverture de FM - bouleau, forêt mixte</t>
  </si>
  <si>
    <t>Type de couverture de FM - forêt mixte d'essences tolérantes</t>
  </si>
  <si>
    <t>Type de couverture de FM - forêt mixte d'essences intolérantes</t>
  </si>
  <si>
    <t>Aulne rugueux (Alnus rugosa)</t>
  </si>
  <si>
    <t>Pin noir d'Autriche (Pinus nigra), selon les registres de sylviculture</t>
  </si>
  <si>
    <t>Frêne (Fraxinus spp.), selon les registres de sylviculture</t>
  </si>
  <si>
    <t>Hêtre (Fagus grandifolia)</t>
  </si>
  <si>
    <t>Sapin baumier (Abies balsamea)</t>
  </si>
  <si>
    <t>Bouleau blanc et/ou bouleau gris (Betula spp.)</t>
  </si>
  <si>
    <t>Peuplier baumier (Populus balsamifera)</t>
  </si>
  <si>
    <t>Épinette noire (Picea mariana)</t>
  </si>
  <si>
    <t>Bouleau verruqueux (Betula pendula), selon les registres de sylviculture</t>
  </si>
  <si>
    <t>Thuya occidental (Thuja occidentalis)</t>
  </si>
  <si>
    <t>Pruche du Canada (Tsuga canadensis)</t>
  </si>
  <si>
    <t>Mélèze d'Europe (Larix decidua), selon les registres de sylviculture</t>
  </si>
  <si>
    <t>Mélange de sapin baumier et d'épinette à prédominance de sapin</t>
  </si>
  <si>
    <t>Bouleau gris (Betula populifolia), selon les registres de sylviculture</t>
  </si>
  <si>
    <t>Févier épineux (Gleditsia triacanthos), selon les registres de sylviculture</t>
  </si>
  <si>
    <t>Mélange de feuillus tolérants à l'ombre et de feuillus intolérants à l'ombre, ou feuillus non spécifiés au stade de régénération</t>
  </si>
  <si>
    <t>Feuillus intolérants à l'ombre - bouleau blanc, bouleau gris et/ou peupliers</t>
  </si>
  <si>
    <t>Ostryer de Virginie (Ostrya virginiana), selon les registres de sylviculture</t>
  </si>
  <si>
    <t>Pin du Japon (Abies firma), selon les registres de sylviculture</t>
  </si>
  <si>
    <t>Mélèze du Japon (Larix kaempferi), selon les registres de sylviculture</t>
  </si>
  <si>
    <t>Pin gris (Pinus banksiana)</t>
  </si>
  <si>
    <t>Peuplier à grandes dents (Populus grandidenta), selon les registres de sylviculture</t>
  </si>
  <si>
    <t>Pin tordu latifolié (Pinus contorta), selon les registres de sylviculture</t>
  </si>
  <si>
    <t>Érable - rouge et à sucre, selon les registres de sylviculture</t>
  </si>
  <si>
    <t>Plusieurs essences, selon les registres de sylviculture</t>
  </si>
  <si>
    <t>Cerisier de Pennsylvanie, cerisier de Virginie, aulnes, saules, érable à épis, érable de Pennsylvanie, sorbier, amélanchier, aubépine et/ou pommier</t>
  </si>
  <si>
    <t>Régénération naturelle (essences inconnues)</t>
  </si>
  <si>
    <t>Épinette de Norvège (Picea abies), selon les registres de sylviculture</t>
  </si>
  <si>
    <t>Chêne non spécifié (Quercus spp.), selon les registres de sylviculture</t>
  </si>
  <si>
    <t>Autre feuillu - chêne, frêne, orme, tilleul d'Amérique, noyer cendré et/ou ostryer de Virginie (aussi BJ et HE pour ANDO &lt; 1996)</t>
  </si>
  <si>
    <t>Autre résineux - cèdre, pruche et/ou mélèze</t>
  </si>
  <si>
    <t>Pin - Mélange de pins gris, rouges et/ou blancs</t>
  </si>
  <si>
    <t>Peuplier (Populus spp.) - tremble, peuplier à grandes dents et/ou peuplier baumier/</t>
  </si>
  <si>
    <t>Pin sylvestre (Pinus sylvestris), selon les registres de sylviculture</t>
  </si>
  <si>
    <t>Érable rouge (Acer rubrum)</t>
  </si>
  <si>
    <t>Pin rouge (Pinus resinosa)</t>
  </si>
  <si>
    <t>Épinette rouge (Picea rubens)</t>
  </si>
  <si>
    <t>Mélange d'épinette et de sapin baumier à prédominance d'épinette</t>
  </si>
  <si>
    <t>Érable à sucre (Acer saccharum)</t>
  </si>
  <si>
    <t>Épinette rouge et/ou blanche</t>
  </si>
  <si>
    <t>Mélange d'essences de résineux, ou feuillus non spécifiés en cours de régénération</t>
  </si>
  <si>
    <t>Tremble (Populus tremuloides), selon les registres de sylviculture</t>
  </si>
  <si>
    <t>Feuillus tolérants à l'ombre - érable rouge, érable à sucre, bouleau jaune, hêtre et/ou groupe AF</t>
  </si>
  <si>
    <t>Mélèze laricin (Larix laricina)</t>
  </si>
  <si>
    <t>Frêne blanc (Fraxinus americana), selon les registres de sylviculture</t>
  </si>
  <si>
    <t>Bouleau blanc (Betula papyrifera), selon les registres de sylviculture</t>
  </si>
  <si>
    <t>Cèdre de l'Ouest (Thuja plicata), selon les registres de sylviculture</t>
  </si>
  <si>
    <t>Pin blanc (Pinus strobus)</t>
  </si>
  <si>
    <t>Épinette blanche (Picea glauca)</t>
  </si>
  <si>
    <t>Bouleau jaune (Betula alleghaniensis)</t>
  </si>
  <si>
    <t>En cours de régénération (seulement pour les éléments non marchands)</t>
  </si>
  <si>
    <t>Arbrisseau (seulement pour les éléments non marchands)</t>
  </si>
  <si>
    <t xml:space="preserve">Jeune (utilisé pour les essences de taille marchande autres que l'épinette et le sapin baumier) </t>
  </si>
  <si>
    <t xml:space="preserve">Immature (utilisé pour les essences de taille marchande autres que l'épinette et le sapin baumier) </t>
  </si>
  <si>
    <t xml:space="preserve">Mature (utilisé pour les essences de taille marchande autres que l'épinette et le sapin baumier) </t>
  </si>
  <si>
    <t>Plus mature (utilisé pour les essences de taille marchande autres que l'épinette et le sapin baumier)</t>
  </si>
  <si>
    <t>Catégorie d'âge (années) pour l'épinette de 16 à 30 ans</t>
  </si>
  <si>
    <t>Catégorie d'âge (années) pour le sapin baumier, de 21 à 30 ans, et pour l'épinette, de 31 à 45 ans</t>
  </si>
  <si>
    <t>Catégorie d'âge (années) pour le sapin baumier, de 31 à 40 ans, et pour l'épinette, de 46 à 60 ans</t>
  </si>
  <si>
    <t>Catégorie d'âge (années) pour le sapin baumier, de 41 à 50 ans, et pour l'épinette, de 61 à 75 ans</t>
  </si>
  <si>
    <t>Catégorie d'âge (années) pour le sapin baumier, de 51 à 60 ans, et pour l'épinette, de 76 à 90 ans</t>
  </si>
  <si>
    <t>Catégorie d'âge (années) pour le sapin baumier, de 61 à 70 ans, et pour l'épinette, de 91 à 105 ans</t>
  </si>
  <si>
    <t>Catégorie d'âge (années) pour le sapin baumier, de 71+ et pour l'épinette, de 106 à 120</t>
  </si>
  <si>
    <t>Catégorie d'âge (années) pour l'épinette, 121 ans et plus</t>
  </si>
  <si>
    <t>Fermeture uniforme du couvert ou sans objet</t>
  </si>
  <si>
    <t>Fermeture irrégulière, variable du couvert</t>
  </si>
  <si>
    <t>Fermeture du couvert de &lt;10 % (perturbation récente)</t>
  </si>
  <si>
    <t>Fermeture du couvert de 10 à 30 %</t>
  </si>
  <si>
    <t xml:space="preserve">Fermeture du couvert de 30 à 50 % </t>
  </si>
  <si>
    <t xml:space="preserve">Fermeture du couvert de 50 à 70 % </t>
  </si>
  <si>
    <t xml:space="preserve">Fermeture du couvert de 70 à 90 % </t>
  </si>
  <si>
    <t xml:space="preserve">Fermeture du couvert de &gt;90 % </t>
  </si>
  <si>
    <t>0 pour cent</t>
  </si>
  <si>
    <t>10 pour cent</t>
  </si>
  <si>
    <t>20 pour cent</t>
  </si>
  <si>
    <t xml:space="preserve">30 pour cent  </t>
  </si>
  <si>
    <t>40 pour cent</t>
  </si>
  <si>
    <t>50 pour cent</t>
  </si>
  <si>
    <t>60 pour cent</t>
  </si>
  <si>
    <t>70 pour cent</t>
  </si>
  <si>
    <t>80 pour cent</t>
  </si>
  <si>
    <t>90 pour cent</t>
  </si>
  <si>
    <t>100 pour cent</t>
  </si>
  <si>
    <t>Densité relative de 0 à 20 % avec des arbres plantés (éléments marchands et non marchands)</t>
  </si>
  <si>
    <t xml:space="preserve">Densité relative de 21 à 30 % avec des arbres plantés (éléments marchands et non marchands) </t>
  </si>
  <si>
    <t xml:space="preserve">Densité relative de 31 à 40 % avec des arbres plantés (éléments marchands et non marchands) </t>
  </si>
  <si>
    <t xml:space="preserve">Densité relative de 41 à 50 % avec des arbres plantés (éléments marchands et non marchands) </t>
  </si>
  <si>
    <t>Densité relative de 51 à 60 % avec des arbres plantés (éléments marchands et non marchands)</t>
  </si>
  <si>
    <t>Densité relative de 61 à 70 % avec des arbres plantés (éléments marchands et non marchands)</t>
  </si>
  <si>
    <t>Densité relative de 71 à 80 % avec des arbres plantés (éléments marchands et non marchands)</t>
  </si>
  <si>
    <t>Densité relative de 81 à 90 % avec des arbres plantés (éléments marchands et non marchands)</t>
  </si>
  <si>
    <t>Densité relative de 91 à 100 % avec des arbres plantés (éléments marchands et non marchands)</t>
  </si>
  <si>
    <t>Densité relative de 0 à 25 % avec des arbres de FF/FR commerciaux non marchands</t>
  </si>
  <si>
    <t>Densité relative de 26 à 50 % avec des arbres de FF/FR commerciaux non marchands</t>
  </si>
  <si>
    <t>Densité relative de 51 à 75 % avec des arbres de FF/FR commerciaux non marchands</t>
  </si>
  <si>
    <t>Densité relative de 76 à 100 % avec des arbres de FF/FR commerciaux non marchands</t>
  </si>
  <si>
    <t>Couvert à une strate</t>
  </si>
  <si>
    <t>Couvert à deux strates</t>
  </si>
  <si>
    <t>Couvert à trois strates</t>
  </si>
  <si>
    <t>Nombre de tiges commerciales jusqu'à 600 (marchandes), jusqu'à 5 000 (non marchandes)</t>
  </si>
  <si>
    <t>Nombre de tiges commerciales de 601 à 1 200 (marchandes), de 5 001 à 10 000 (non marchandes)</t>
  </si>
  <si>
    <t xml:space="preserve">Nombre de tiges commerciales &gt;1 200 (marchandes), de 10 001 à 20 000 (non marchandes) </t>
  </si>
  <si>
    <t>Nombre de tiges commerciales de 20 001 à 30 000 (non marchandes)</t>
  </si>
  <si>
    <t>Nombre de tiges commerciales &gt;30 000 (non marchandes)</t>
  </si>
  <si>
    <t>dhp de 10 à 14 cm (la majeure partie du volume marchand fait partie de cette plage de dhp et la strate est marchande)</t>
  </si>
  <si>
    <t xml:space="preserve">dhp de 16 à 24 cm (la majeure partie du volume marchand fait partie de cette plage de dhp et la strate est marchande) </t>
  </si>
  <si>
    <t xml:space="preserve">dhp de 26 cm et plus (la majeure partie du volume marchand fait partie de cette plage de dhp et la strate est marchande) </t>
  </si>
  <si>
    <t>Enlèvement de l’étage dominant</t>
  </si>
  <si>
    <t>Coupe à blanc, enlèvement des résidus</t>
  </si>
  <si>
    <t>Deuxième passage, coupe progressive</t>
  </si>
  <si>
    <t>Semencier</t>
  </si>
  <si>
    <t>Deux passages</t>
  </si>
  <si>
    <t>Coupe de protection de régénération</t>
  </si>
  <si>
    <t>Coupe par trouées (coupe à blanc)</t>
  </si>
  <si>
    <t>Sélection de groupe (âgé)</t>
  </si>
  <si>
    <t>Coupe partielle de feuillus (âgé)</t>
  </si>
  <si>
    <t>Saisie multiple ou ZT – Zone tampon de cours d'eau</t>
  </si>
  <si>
    <t>Récupération de mortalité, coupe à blanc</t>
  </si>
  <si>
    <t>Coupe partielle de bois mixte (âgé)</t>
  </si>
  <si>
    <t>Enlèvement par trouées</t>
  </si>
  <si>
    <t>Zone tampon de cours d'eau</t>
  </si>
  <si>
    <t>Coupe partielle de résineux (âgé)</t>
  </si>
  <si>
    <t xml:space="preserve">Rétention variable </t>
  </si>
  <si>
    <t>Coupe à blanc avec protection de régénération</t>
  </si>
  <si>
    <t>Coupe à blanc avec protection de régénération?</t>
  </si>
  <si>
    <t>Dégagement d'arbres d'avenir (gestion des feuillus)</t>
  </si>
  <si>
    <t>Coupe progressive dense (gestion des feuillus) remplace CP</t>
  </si>
  <si>
    <t>Coupe progressive dense (gestion des feuillus)</t>
  </si>
  <si>
    <t>Bois de chauffage?</t>
  </si>
  <si>
    <t>Enlèvement des rondins</t>
  </si>
  <si>
    <t>Enlèvement de l’étage dominant ou coupe de protection de régénération</t>
  </si>
  <si>
    <t>Coupe progressive ouverte (gestion des feuillus) remplace DC</t>
  </si>
  <si>
    <t>Récupération</t>
  </si>
  <si>
    <t>Semencier (gestion des feuillus)</t>
  </si>
  <si>
    <t>Enlèvement des résineux</t>
  </si>
  <si>
    <t>Terre humide</t>
  </si>
  <si>
    <t>Non forestière</t>
  </si>
  <si>
    <t>Ecological Land Classification / Classification écologique des terres</t>
  </si>
  <si>
    <t>Ecoregion-Ecodistrict / Écorégion-Écodistrict</t>
  </si>
  <si>
    <t xml:space="preserve">Ecoregion / Écorégion </t>
  </si>
  <si>
    <t>Nom de l'écorégion</t>
  </si>
  <si>
    <t>Ecodistrict Name / Nom de l'écodistrict</t>
  </si>
  <si>
    <t>Ecoregion (ER) / Écorégion (ER)</t>
  </si>
  <si>
    <t>Ecodistrict (ED) / Écodistrict (ED)</t>
  </si>
  <si>
    <t>Hautes terres</t>
  </si>
  <si>
    <t>Bas-plateau du Nord</t>
  </si>
  <si>
    <t>Bas-plateau central</t>
  </si>
  <si>
    <t>Côtière de Fundy</t>
  </si>
  <si>
    <t>Basses terres continentales</t>
  </si>
  <si>
    <t>Basses terres de l'Est</t>
  </si>
  <si>
    <t>Basses terres du Grand lac</t>
  </si>
  <si>
    <t>Système intégré de classification des terres du NB</t>
  </si>
  <si>
    <t>NB Integrated Land Classification System</t>
  </si>
  <si>
    <t>Department of Natural Resources and Energy Development (DNRED) | ministere des Ressources naturelles et du Développement de l’énergie</t>
  </si>
  <si>
    <t>Groin/Groyne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</si>
</sst>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b/>
      <sz val="10"/>
      <color indexed="8"/>
      <name val="Arial"/>
      <family val="2"/>
    </font>
    <font>
      <sz val="10"/>
      <color indexed="8"/>
      <name val="Arial"/>
      <family val="2"/>
    </font>
    <font>
      <u/>
      <sz val="10"/>
      <color indexed="12"/>
      <name val="Arial"/>
      <family val="2"/>
    </font>
    <font>
      <sz val="8"/>
      <name val="Arial"/>
      <family val="2"/>
    </font>
    <font>
      <b/>
      <sz val="10"/>
      <name val="Arial"/>
      <family val="2"/>
    </font>
    <font>
      <u/>
      <sz val="10"/>
      <color indexed="12"/>
      <name val="Arial"/>
      <family val="2"/>
    </font>
    <font>
      <sz val="10"/>
      <name val="Arial"/>
      <family val="2"/>
    </font>
    <font>
      <sz val="10"/>
      <color indexed="18"/>
      <name val="Arial"/>
      <family val="2"/>
    </font>
    <font>
      <sz val="10"/>
      <color indexed="17"/>
      <name val="Arial"/>
      <family val="2"/>
    </font>
    <font>
      <sz val="9"/>
      <color theme="1"/>
      <name val="Calibri"/>
      <family val="2"/>
      <scheme val="minor"/>
    </font>
    <font>
      <b/>
      <sz val="10"/>
      <color theme="7" tint="0.79998168889431442"/>
      <name val="Arial"/>
      <family val="2"/>
    </font>
    <font>
      <b/>
      <sz val="10"/>
      <color theme="0" tint="-0.34998626667073579"/>
      <name val="Arial"/>
      <family val="2"/>
    </font>
    <font>
      <sz val="10"/>
      <color theme="0" tint="-0.34998626667073579"/>
      <name val="Arial"/>
      <family val="2"/>
    </font>
    <font>
      <b/>
      <sz val="14"/>
      <name val="Calibri"/>
      <family val="2"/>
    </font>
    <font>
      <sz val="22"/>
      <name val="Arial"/>
      <family val="2"/>
    </font>
    <font>
      <sz val="11"/>
      <color indexed="8"/>
      <name val="Calibri"/>
      <family val="2"/>
    </font>
    <font>
      <sz val="10"/>
      <color theme="0" tint="-0.14999847407452621"/>
      <name val="Arial"/>
      <family val="2"/>
    </font>
    <font>
      <b/>
      <sz val="10"/>
      <color theme="0" tint="-0.249977111117893"/>
      <name val="Arial"/>
      <family val="2"/>
    </font>
    <font>
      <sz val="10"/>
      <color theme="0" tint="-0.249977111117893"/>
      <name val="Arial"/>
      <family val="2"/>
    </font>
    <font>
      <b/>
      <sz val="22"/>
      <color rgb="FF2C2C2C"/>
      <name val="Arial"/>
      <family val="2"/>
    </font>
    <font>
      <sz val="9"/>
      <color indexed="8"/>
      <name val="Arial"/>
      <family val="2"/>
    </font>
    <font>
      <u/>
      <sz val="8"/>
      <color indexed="12"/>
      <name val="Arial"/>
      <family val="2"/>
    </font>
    <font>
      <b/>
      <sz val="9"/>
      <name val="Arial"/>
      <family val="2"/>
    </font>
    <font>
      <b/>
      <sz val="10"/>
      <color rgb="FFFFFF00"/>
      <name val="Arial"/>
      <family val="2"/>
    </font>
    <font>
      <u/>
      <sz val="11"/>
      <color indexed="12"/>
      <name val="Comic Sans MS"/>
      <family val="4"/>
    </font>
    <font>
      <b/>
      <sz val="10"/>
      <color theme="0"/>
      <name val="Arial"/>
      <family val="2"/>
    </font>
    <font>
      <b/>
      <sz val="14"/>
      <color theme="0"/>
      <name val="Arial"/>
      <family val="2"/>
    </font>
    <font>
      <b/>
      <sz val="14"/>
      <color rgb="FFFFFF00"/>
      <name val="Arial"/>
      <family val="2"/>
    </font>
    <font>
      <sz val="10"/>
      <name val="Courier New"/>
      <family val="3"/>
    </font>
    <font>
      <sz val="8"/>
      <name val="Courier New"/>
      <family val="3"/>
    </font>
    <font>
      <sz val="10"/>
      <color rgb="FFFF0000"/>
      <name val="Arial"/>
      <family val="2"/>
    </font>
    <font>
      <sz val="9"/>
      <name val="Courier New"/>
      <family val="3"/>
    </font>
    <font>
      <vertAlign val="superscript"/>
      <sz val="10"/>
      <name val="Arial"/>
      <family val="2"/>
    </font>
    <font>
      <vertAlign val="superscript"/>
      <sz val="10"/>
      <color indexed="8"/>
      <name val="Arial"/>
      <family val="2"/>
    </font>
  </fonts>
  <fills count="1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49998474074526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1"/>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s>
  <cellStyleXfs count="10">
    <xf numFmtId="0" fontId="0" fillId="0" borderId="0"/>
    <xf numFmtId="0" fontId="3" fillId="0" borderId="0" applyNumberFormat="0" applyFill="0" applyBorder="0" applyAlignment="0" applyProtection="0">
      <alignment vertical="top"/>
      <protection locked="0"/>
    </xf>
    <xf numFmtId="0" fontId="10" fillId="0" borderId="0"/>
    <xf numFmtId="0" fontId="2" fillId="0" borderId="0"/>
    <xf numFmtId="0" fontId="7" fillId="0" borderId="0"/>
    <xf numFmtId="0" fontId="2" fillId="0" borderId="0"/>
    <xf numFmtId="0" fontId="7" fillId="0" borderId="0">
      <alignment vertical="center"/>
    </xf>
    <xf numFmtId="0" fontId="7" fillId="0" borderId="0"/>
    <xf numFmtId="0" fontId="3" fillId="0" borderId="0" applyNumberFormat="0" applyFill="0" applyBorder="0" applyAlignment="0" applyProtection="0">
      <alignment vertical="top"/>
      <protection locked="0"/>
    </xf>
    <xf numFmtId="0" fontId="10" fillId="0" borderId="0"/>
  </cellStyleXfs>
  <cellXfs count="205">
    <xf numFmtId="0" fontId="0" fillId="0" borderId="0" xfId="0"/>
    <xf numFmtId="0" fontId="2" fillId="2" borderId="1" xfId="0" applyFont="1" applyFill="1" applyBorder="1" applyAlignment="1">
      <alignment vertical="top"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0" fillId="0" borderId="2" xfId="0" applyBorder="1"/>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2" xfId="0" applyFont="1" applyFill="1" applyBorder="1" applyAlignment="1">
      <alignment vertical="top" wrapText="1"/>
    </xf>
    <xf numFmtId="0" fontId="3" fillId="0" borderId="2" xfId="1" applyBorder="1" applyAlignment="1" applyProtection="1"/>
    <xf numFmtId="0" fontId="3" fillId="0" borderId="2" xfId="1" applyBorder="1" applyAlignment="1" applyProtection="1">
      <alignment horizontal="left"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2" xfId="0" applyFill="1" applyBorder="1"/>
    <xf numFmtId="0" fontId="0" fillId="0" borderId="2" xfId="0" applyBorder="1" applyAlignment="1">
      <alignment horizontal="center"/>
    </xf>
    <xf numFmtId="0" fontId="0" fillId="0" borderId="0" xfId="0" applyAlignment="1">
      <alignment horizontal="center"/>
    </xf>
    <xf numFmtId="0" fontId="0" fillId="0" borderId="2" xfId="0" applyBorder="1" applyAlignment="1">
      <alignment vertical="center" wrapText="1"/>
    </xf>
    <xf numFmtId="0" fontId="0" fillId="0" borderId="2" xfId="0" applyNumberFormat="1" applyBorder="1" applyAlignment="1">
      <alignment horizontal="left" vertical="center" wrapText="1"/>
    </xf>
    <xf numFmtId="0" fontId="5" fillId="0" borderId="0" xfId="0" applyFont="1" applyAlignment="1">
      <alignment horizontal="center"/>
    </xf>
    <xf numFmtId="0" fontId="2" fillId="2" borderId="2" xfId="0" applyFont="1" applyFill="1" applyBorder="1" applyAlignment="1">
      <alignment horizontal="left" vertical="center" wrapText="1"/>
    </xf>
    <xf numFmtId="0" fontId="6" fillId="2" borderId="2" xfId="0" applyFont="1" applyFill="1" applyBorder="1" applyAlignment="1">
      <alignment vertical="top" wrapText="1"/>
    </xf>
    <xf numFmtId="0" fontId="2" fillId="2" borderId="2" xfId="0" applyFont="1" applyFill="1" applyBorder="1" applyAlignment="1">
      <alignment horizontal="center" vertical="top" wrapText="1"/>
    </xf>
    <xf numFmtId="0" fontId="8" fillId="2" borderId="1" xfId="0" applyFont="1" applyFill="1" applyBorder="1" applyAlignment="1">
      <alignment vertical="top" wrapText="1"/>
    </xf>
    <xf numFmtId="0" fontId="3" fillId="0" borderId="0" xfId="1" applyAlignment="1" applyProtection="1">
      <alignment horizontal="left"/>
    </xf>
    <xf numFmtId="0" fontId="7" fillId="0" borderId="2" xfId="0" applyFont="1" applyBorder="1" applyAlignment="1">
      <alignment horizontal="left" vertical="center" wrapText="1"/>
    </xf>
    <xf numFmtId="0" fontId="0" fillId="0" borderId="2" xfId="0" applyBorder="1" applyAlignment="1">
      <alignment wrapText="1"/>
    </xf>
    <xf numFmtId="0" fontId="1" fillId="3" borderId="2" xfId="0" applyFont="1" applyFill="1" applyBorder="1" applyAlignment="1">
      <alignment horizontal="left" vertical="center" wrapText="1"/>
    </xf>
    <xf numFmtId="0" fontId="3" fillId="2" borderId="2" xfId="1" applyFill="1" applyBorder="1" applyAlignment="1" applyProtection="1">
      <alignment vertical="top" wrapText="1"/>
    </xf>
    <xf numFmtId="0" fontId="0" fillId="0" borderId="2" xfId="0" applyBorder="1" applyAlignment="1"/>
    <xf numFmtId="0" fontId="1" fillId="3" borderId="2" xfId="0" applyFont="1" applyFill="1" applyBorder="1" applyAlignment="1">
      <alignment vertical="center" wrapText="1"/>
    </xf>
    <xf numFmtId="0" fontId="5" fillId="3" borderId="2" xfId="0" applyFont="1" applyFill="1" applyBorder="1" applyAlignment="1">
      <alignment horizontal="center"/>
    </xf>
    <xf numFmtId="0" fontId="2" fillId="2" borderId="4" xfId="0" applyFont="1" applyFill="1" applyBorder="1" applyAlignment="1">
      <alignment horizontal="center" vertical="top" wrapText="1"/>
    </xf>
    <xf numFmtId="0" fontId="3" fillId="0" borderId="0" xfId="1" applyAlignment="1" applyProtection="1">
      <alignment horizontal="right"/>
    </xf>
    <xf numFmtId="0" fontId="9" fillId="0" borderId="2" xfId="0" applyFont="1" applyBorder="1" applyAlignment="1">
      <alignment horizontal="center"/>
    </xf>
    <xf numFmtId="0" fontId="9" fillId="0" borderId="2" xfId="0" applyFont="1" applyBorder="1" applyAlignment="1">
      <alignment horizontal="left" vertical="center" wrapText="1"/>
    </xf>
    <xf numFmtId="0" fontId="3" fillId="2" borderId="1" xfId="1" applyFill="1" applyBorder="1" applyAlignment="1" applyProtection="1">
      <alignment vertical="top" wrapText="1"/>
    </xf>
    <xf numFmtId="0" fontId="5" fillId="0" borderId="0" xfId="0" applyFont="1"/>
    <xf numFmtId="0" fontId="0" fillId="0" borderId="2" xfId="0" applyFill="1" applyBorder="1" applyAlignment="1">
      <alignment horizontal="center"/>
    </xf>
    <xf numFmtId="0" fontId="5" fillId="3" borderId="2" xfId="0" applyFont="1" applyFill="1" applyBorder="1" applyAlignment="1">
      <alignment vertical="center" wrapText="1"/>
    </xf>
    <xf numFmtId="0" fontId="7" fillId="0" borderId="0" xfId="0" applyFont="1"/>
    <xf numFmtId="0" fontId="6" fillId="0" borderId="0" xfId="1" applyFont="1" applyAlignment="1" applyProtection="1">
      <alignment horizontal="left"/>
    </xf>
    <xf numFmtId="0" fontId="5" fillId="0" borderId="0" xfId="0" applyFont="1" applyAlignment="1">
      <alignment horizontal="left"/>
    </xf>
    <xf numFmtId="0" fontId="7" fillId="0" borderId="2" xfId="0" applyFont="1" applyBorder="1" applyAlignment="1">
      <alignment horizontal="center"/>
    </xf>
    <xf numFmtId="0" fontId="0" fillId="0" borderId="2" xfId="0" applyBorder="1" applyAlignment="1">
      <alignment horizontal="center" vertical="center"/>
    </xf>
    <xf numFmtId="0" fontId="7" fillId="0" borderId="2" xfId="0" applyFont="1" applyBorder="1" applyAlignment="1">
      <alignment horizontal="center" vertical="center" wrapText="1"/>
    </xf>
    <xf numFmtId="0" fontId="7" fillId="0" borderId="0" xfId="0" applyFont="1" applyAlignment="1">
      <alignment horizontal="left"/>
    </xf>
    <xf numFmtId="0" fontId="0" fillId="0" borderId="2" xfId="0" applyBorder="1" applyAlignment="1">
      <alignment horizontal="left" vertical="center"/>
    </xf>
    <xf numFmtId="0" fontId="0" fillId="0" borderId="2" xfId="0" applyBorder="1" applyAlignment="1">
      <alignment vertical="center"/>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2" fillId="2" borderId="2" xfId="0" applyFont="1" applyFill="1" applyBorder="1" applyAlignment="1">
      <alignment vertical="center" wrapText="1"/>
    </xf>
    <xf numFmtId="0" fontId="3" fillId="0" borderId="2" xfId="1" applyBorder="1" applyAlignment="1" applyProtection="1">
      <alignment vertical="center" wrapText="1"/>
    </xf>
    <xf numFmtId="0" fontId="11" fillId="4" borderId="2" xfId="0" applyFont="1" applyFill="1" applyBorder="1" applyAlignment="1">
      <alignment horizontal="left" vertical="center"/>
    </xf>
    <xf numFmtId="0" fontId="12"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xf>
    <xf numFmtId="0" fontId="14" fillId="0" borderId="0" xfId="0" applyFont="1"/>
    <xf numFmtId="0" fontId="17" fillId="0" borderId="0" xfId="0" applyFont="1"/>
    <xf numFmtId="0" fontId="2" fillId="0" borderId="0" xfId="3"/>
    <xf numFmtId="0" fontId="3" fillId="0" borderId="0" xfId="1" applyAlignment="1" applyProtection="1"/>
    <xf numFmtId="14" fontId="15" fillId="0" borderId="0" xfId="0" applyNumberFormat="1" applyFont="1" applyFill="1"/>
    <xf numFmtId="0" fontId="7" fillId="0" borderId="2" xfId="0" applyFont="1" applyBorder="1"/>
    <xf numFmtId="0" fontId="18" fillId="3" borderId="2" xfId="0" applyFont="1" applyFill="1" applyBorder="1" applyAlignment="1">
      <alignment horizontal="center" vertical="center" wrapText="1"/>
    </xf>
    <xf numFmtId="0" fontId="19" fillId="0" borderId="2" xfId="0" applyFont="1" applyBorder="1" applyAlignment="1">
      <alignment horizontal="center"/>
    </xf>
    <xf numFmtId="0" fontId="0" fillId="5" borderId="2" xfId="0" applyFill="1" applyBorder="1" applyAlignment="1">
      <alignment horizontal="center" vertical="center"/>
    </xf>
    <xf numFmtId="0" fontId="20" fillId="0" borderId="0" xfId="0" applyFont="1"/>
    <xf numFmtId="0" fontId="0" fillId="0" borderId="2" xfId="0" applyBorder="1" applyAlignment="1">
      <alignment horizontal="left" vertical="center" wrapText="1"/>
    </xf>
    <xf numFmtId="0" fontId="0" fillId="0" borderId="2" xfId="0" applyBorder="1" applyAlignment="1">
      <alignment horizontal="center" vertical="center" wrapText="1"/>
    </xf>
    <xf numFmtId="0" fontId="1" fillId="3" borderId="4" xfId="0" applyFont="1" applyFill="1" applyBorder="1" applyAlignment="1">
      <alignment horizontal="center" vertical="center" wrapText="1"/>
    </xf>
    <xf numFmtId="0" fontId="16" fillId="6" borderId="2" xfId="5" applyFont="1" applyFill="1" applyBorder="1" applyAlignment="1">
      <alignment horizontal="center" vertical="center" wrapText="1"/>
    </xf>
    <xf numFmtId="0" fontId="6" fillId="2" borderId="2" xfId="0" applyFont="1" applyFill="1" applyBorder="1" applyAlignment="1">
      <alignment vertical="center" wrapText="1"/>
    </xf>
    <xf numFmtId="0" fontId="3" fillId="0" borderId="2" xfId="1" applyBorder="1" applyAlignment="1" applyProtection="1">
      <alignment vertical="center"/>
    </xf>
    <xf numFmtId="0" fontId="3" fillId="0" borderId="2" xfId="1" applyFill="1" applyBorder="1" applyAlignment="1" applyProtection="1"/>
    <xf numFmtId="0" fontId="0" fillId="0" borderId="2" xfId="0" applyBorder="1" applyAlignment="1">
      <alignment horizontal="left" vertical="center" wrapText="1"/>
    </xf>
    <xf numFmtId="0" fontId="2" fillId="2" borderId="2" xfId="0" applyFont="1" applyFill="1" applyBorder="1" applyAlignment="1">
      <alignment horizontal="left" vertical="top"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21" fillId="2" borderId="2" xfId="0" applyFont="1" applyFill="1" applyBorder="1" applyAlignment="1">
      <alignment horizontal="left" vertical="center" wrapText="1"/>
    </xf>
    <xf numFmtId="0" fontId="0" fillId="2" borderId="2" xfId="0" applyFont="1" applyFill="1" applyBorder="1" applyAlignment="1">
      <alignment horizontal="center" vertical="top" wrapText="1"/>
    </xf>
    <xf numFmtId="0" fontId="0" fillId="0" borderId="2" xfId="0" applyBorder="1" applyAlignment="1">
      <alignment horizontal="left" vertical="center" wrapText="1"/>
    </xf>
    <xf numFmtId="0" fontId="0" fillId="0" borderId="2" xfId="0" applyBorder="1" applyAlignment="1">
      <alignment horizontal="left" vertical="center" wrapText="1"/>
    </xf>
    <xf numFmtId="0" fontId="19" fillId="0" borderId="2" xfId="0" applyFont="1" applyFill="1" applyBorder="1" applyAlignment="1">
      <alignment horizontal="center"/>
    </xf>
    <xf numFmtId="0" fontId="5" fillId="0" borderId="0" xfId="2" applyFont="1" applyFill="1" applyBorder="1" applyAlignment="1">
      <alignment horizontal="left"/>
    </xf>
    <xf numFmtId="0" fontId="25" fillId="7" borderId="2" xfId="1" applyFont="1" applyFill="1" applyBorder="1" applyAlignment="1" applyProtection="1">
      <alignment horizontal="center" vertical="center" wrapText="1"/>
    </xf>
    <xf numFmtId="0" fontId="24" fillId="8" borderId="2" xfId="0" applyFont="1" applyFill="1" applyBorder="1" applyAlignment="1">
      <alignment horizontal="center" vertical="center" wrapText="1"/>
    </xf>
    <xf numFmtId="0" fontId="24" fillId="8" borderId="2" xfId="0" applyFont="1" applyFill="1" applyBorder="1" applyAlignment="1">
      <alignment horizontal="left" vertical="center" wrapText="1"/>
    </xf>
    <xf numFmtId="0" fontId="7" fillId="0" borderId="2" xfId="0" applyFont="1" applyBorder="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center" vertical="center"/>
    </xf>
    <xf numFmtId="0" fontId="26" fillId="4" borderId="0" xfId="0" applyFont="1" applyFill="1" applyAlignment="1">
      <alignment vertical="center"/>
    </xf>
    <xf numFmtId="0" fontId="27" fillId="4" borderId="0" xfId="0" applyFont="1" applyFill="1" applyAlignment="1">
      <alignment vertical="center"/>
    </xf>
    <xf numFmtId="0" fontId="28" fillId="4" borderId="0" xfId="0" applyFont="1" applyFill="1" applyAlignment="1">
      <alignment vertical="center"/>
    </xf>
    <xf numFmtId="0" fontId="0" fillId="0" borderId="2" xfId="0" applyBorder="1" applyAlignment="1">
      <alignment horizontal="left" vertical="center" wrapText="1"/>
    </xf>
    <xf numFmtId="0" fontId="0" fillId="0" borderId="2" xfId="0" applyBorder="1" applyAlignment="1">
      <alignment vertical="center" wrapText="1"/>
    </xf>
    <xf numFmtId="0" fontId="6" fillId="0" borderId="0" xfId="1" applyFont="1" applyAlignment="1" applyProtection="1">
      <alignment horizontal="center"/>
    </xf>
    <xf numFmtId="0" fontId="7" fillId="0" borderId="0" xfId="6">
      <alignment vertical="center"/>
    </xf>
    <xf numFmtId="0" fontId="7" fillId="0" borderId="0" xfId="6" applyAlignment="1"/>
    <xf numFmtId="0" fontId="31" fillId="0" borderId="2" xfId="0" applyFont="1" applyBorder="1" applyAlignment="1">
      <alignment horizontal="center"/>
    </xf>
    <xf numFmtId="0" fontId="31" fillId="0" borderId="2" xfId="0" applyFont="1" applyBorder="1" applyAlignment="1">
      <alignment horizontal="left" vertical="center" wrapText="1"/>
    </xf>
    <xf numFmtId="0" fontId="31" fillId="0" borderId="9" xfId="0" applyFont="1" applyBorder="1" applyAlignment="1">
      <alignment horizontal="center" vertical="center" wrapText="1"/>
    </xf>
    <xf numFmtId="0" fontId="0" fillId="0" borderId="2" xfId="0" applyBorder="1" applyAlignment="1">
      <alignment horizontal="left" vertical="center" wrapText="1"/>
    </xf>
    <xf numFmtId="0" fontId="29" fillId="0" borderId="2" xfId="0" applyFont="1" applyBorder="1" applyAlignment="1">
      <alignment horizontal="left" wrapText="1"/>
    </xf>
    <xf numFmtId="0" fontId="7" fillId="0" borderId="2" xfId="0" applyFont="1" applyBorder="1" applyAlignment="1">
      <alignment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7" fillId="0" borderId="2" xfId="0" applyFont="1" applyBorder="1" applyAlignment="1">
      <alignment horizontal="left" vertical="center" wrapText="1"/>
    </xf>
    <xf numFmtId="0" fontId="7" fillId="12" borderId="2"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32" fillId="0" borderId="2" xfId="0" applyFont="1" applyBorder="1" applyAlignment="1">
      <alignment horizontal="left" vertical="center" wrapText="1"/>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xf>
    <xf numFmtId="0" fontId="13" fillId="0" borderId="2" xfId="0" applyFont="1" applyBorder="1" applyAlignment="1">
      <alignment horizontal="center" wrapText="1"/>
    </xf>
    <xf numFmtId="0" fontId="5" fillId="5" borderId="2" xfId="0" applyFont="1" applyFill="1" applyBorder="1" applyAlignment="1">
      <alignment horizontal="center" vertical="center"/>
    </xf>
    <xf numFmtId="0" fontId="0" fillId="9" borderId="2" xfId="0" applyFill="1" applyBorder="1" applyAlignment="1">
      <alignment horizontal="center" vertical="center"/>
    </xf>
    <xf numFmtId="0" fontId="0" fillId="13" borderId="2" xfId="0" applyFill="1" applyBorder="1" applyAlignment="1">
      <alignment horizontal="center" vertical="center"/>
    </xf>
    <xf numFmtId="0" fontId="30" fillId="0" borderId="2" xfId="0" applyFont="1" applyBorder="1" applyAlignment="1">
      <alignment horizontal="left" wrapText="1"/>
    </xf>
    <xf numFmtId="0" fontId="30" fillId="0" borderId="2" xfId="0" applyFont="1" applyBorder="1" applyAlignment="1">
      <alignment wrapText="1"/>
    </xf>
    <xf numFmtId="0" fontId="7" fillId="0" borderId="0" xfId="7"/>
    <xf numFmtId="0" fontId="5" fillId="0" borderId="0" xfId="7" applyFont="1" applyAlignment="1">
      <alignment horizontal="left"/>
    </xf>
    <xf numFmtId="0" fontId="7" fillId="0" borderId="2" xfId="7" applyBorder="1" applyAlignment="1">
      <alignment horizontal="left" vertical="center" wrapText="1"/>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10" borderId="2" xfId="0" applyFill="1" applyBorder="1" applyAlignment="1">
      <alignment horizontal="center" vertical="center" wrapText="1"/>
    </xf>
    <xf numFmtId="0" fontId="0" fillId="10" borderId="2" xfId="0" applyFill="1" applyBorder="1" applyAlignment="1">
      <alignment horizontal="center" vertical="center"/>
    </xf>
    <xf numFmtId="0" fontId="0" fillId="0" borderId="2" xfId="0" applyBorder="1" applyAlignment="1">
      <alignment horizontal="left" vertical="center" wrapText="1"/>
    </xf>
    <xf numFmtId="0" fontId="24" fillId="14" borderId="2" xfId="0" applyFont="1" applyFill="1" applyBorder="1" applyAlignment="1">
      <alignment horizontal="center" vertical="center" wrapText="1"/>
    </xf>
    <xf numFmtId="14" fontId="7" fillId="14" borderId="2" xfId="0" applyNumberFormat="1" applyFont="1" applyFill="1" applyBorder="1" applyAlignment="1">
      <alignment horizontal="center" vertical="center"/>
    </xf>
    <xf numFmtId="14" fontId="22" fillId="14" borderId="2" xfId="1" applyNumberFormat="1" applyFont="1" applyFill="1" applyBorder="1" applyAlignment="1" applyProtection="1">
      <alignment horizontal="center" vertical="center" wrapText="1"/>
    </xf>
    <xf numFmtId="0" fontId="0" fillId="11" borderId="2" xfId="0" applyFill="1" applyBorder="1" applyAlignment="1">
      <alignment horizontal="center" vertical="center"/>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5" fillId="2" borderId="2" xfId="0" applyFont="1" applyFill="1" applyBorder="1" applyAlignment="1">
      <alignment horizontal="center" vertical="top" wrapText="1"/>
    </xf>
    <xf numFmtId="0" fontId="0" fillId="0" borderId="5" xfId="0" applyBorder="1"/>
    <xf numFmtId="0" fontId="0" fillId="0" borderId="3" xfId="0" applyBorder="1"/>
    <xf numFmtId="0" fontId="7" fillId="0" borderId="2" xfId="0" applyFont="1" applyBorder="1" applyAlignment="1"/>
    <xf numFmtId="0" fontId="13" fillId="0" borderId="8" xfId="0" applyFont="1" applyBorder="1" applyAlignment="1">
      <alignment horizontal="center"/>
    </xf>
    <xf numFmtId="0" fontId="23" fillId="0" borderId="0" xfId="7" applyFont="1" applyAlignment="1">
      <alignment horizontal="left"/>
    </xf>
    <xf numFmtId="0" fontId="1" fillId="3" borderId="2" xfId="7" applyFont="1" applyFill="1" applyBorder="1" applyAlignment="1">
      <alignment horizontal="center" vertical="center" wrapText="1"/>
    </xf>
    <xf numFmtId="0" fontId="1" fillId="3" borderId="2" xfId="7" applyFont="1" applyFill="1" applyBorder="1" applyAlignment="1">
      <alignment horizontal="left" vertical="center" wrapText="1"/>
    </xf>
    <xf numFmtId="0" fontId="18" fillId="3" borderId="2" xfId="7" applyFont="1" applyFill="1" applyBorder="1" applyAlignment="1">
      <alignment horizontal="center" vertical="center" wrapText="1"/>
    </xf>
    <xf numFmtId="0" fontId="16" fillId="0" borderId="2" xfId="5" applyFont="1" applyBorder="1" applyAlignment="1">
      <alignment horizontal="center" vertical="center" wrapText="1"/>
    </xf>
    <xf numFmtId="0" fontId="19" fillId="0" borderId="2" xfId="7" applyFont="1" applyBorder="1" applyAlignment="1">
      <alignment horizontal="center" vertical="center" wrapText="1"/>
    </xf>
    <xf numFmtId="0" fontId="7" fillId="6" borderId="2" xfId="7" applyFill="1" applyBorder="1" applyAlignment="1">
      <alignment horizontal="left" vertical="center" wrapText="1"/>
    </xf>
    <xf numFmtId="0" fontId="19" fillId="0" borderId="2" xfId="7" applyFont="1" applyBorder="1" applyAlignment="1">
      <alignment horizontal="center"/>
    </xf>
    <xf numFmtId="0" fontId="7" fillId="0" borderId="2" xfId="7" applyBorder="1" applyAlignment="1">
      <alignment vertical="center"/>
    </xf>
    <xf numFmtId="0" fontId="7" fillId="6" borderId="2" xfId="7" applyFill="1" applyBorder="1" applyAlignment="1">
      <alignment vertical="center" wrapText="1"/>
    </xf>
    <xf numFmtId="0" fontId="7" fillId="6" borderId="2" xfId="7" applyFill="1" applyBorder="1" applyAlignment="1">
      <alignment vertical="center"/>
    </xf>
    <xf numFmtId="0" fontId="24" fillId="2" borderId="2" xfId="0" applyFont="1" applyFill="1" applyBorder="1" applyAlignment="1">
      <alignment horizontal="left" vertical="center" wrapText="1"/>
    </xf>
    <xf numFmtId="0" fontId="0" fillId="0" borderId="2" xfId="0" applyBorder="1" applyAlignment="1">
      <alignment horizontal="left" vertical="center" wrapText="1"/>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3" borderId="10" xfId="0" applyFont="1"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2" fillId="2" borderId="13" xfId="0" applyFont="1" applyFill="1"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2" fillId="2" borderId="14" xfId="0" applyFont="1"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2" fillId="2" borderId="10" xfId="0" applyFont="1" applyFill="1" applyBorder="1" applyAlignment="1">
      <alignment vertical="center" wrapText="1"/>
    </xf>
    <xf numFmtId="0" fontId="2" fillId="2" borderId="6" xfId="0" applyFont="1" applyFill="1" applyBorder="1" applyAlignment="1">
      <alignment vertical="center" wrapText="1"/>
    </xf>
    <xf numFmtId="0" fontId="2" fillId="2" borderId="3" xfId="0" applyFont="1" applyFill="1"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0" fontId="0" fillId="0" borderId="2" xfId="0" applyBorder="1" applyAlignment="1">
      <alignment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6" fillId="6" borderId="7" xfId="5" applyFont="1" applyFill="1" applyBorder="1" applyAlignment="1">
      <alignment horizontal="center" vertical="center" wrapText="1"/>
    </xf>
    <xf numFmtId="0" fontId="16" fillId="6" borderId="8" xfId="5" applyFont="1" applyFill="1" applyBorder="1" applyAlignment="1">
      <alignment horizontal="center" vertical="center" wrapText="1"/>
    </xf>
    <xf numFmtId="0" fontId="16" fillId="6" borderId="9" xfId="5" applyFont="1" applyFill="1" applyBorder="1" applyAlignment="1">
      <alignment horizontal="center" vertical="center" wrapText="1"/>
    </xf>
    <xf numFmtId="0" fontId="7" fillId="6" borderId="2" xfId="7" applyFill="1" applyBorder="1" applyAlignment="1">
      <alignment vertical="center" wrapText="1"/>
    </xf>
    <xf numFmtId="0" fontId="16" fillId="0" borderId="7" xfId="5" applyFont="1" applyBorder="1" applyAlignment="1">
      <alignment horizontal="center" vertical="center" wrapText="1"/>
    </xf>
    <xf numFmtId="0" fontId="16" fillId="0" borderId="9" xfId="5" applyFont="1" applyBorder="1" applyAlignment="1">
      <alignment horizontal="center" vertical="center" wrapText="1"/>
    </xf>
    <xf numFmtId="0" fontId="7" fillId="0" borderId="2" xfId="7" applyBorder="1" applyAlignment="1">
      <alignment vertical="center" wrapText="1"/>
    </xf>
    <xf numFmtId="0" fontId="16" fillId="0" borderId="8" xfId="5" applyFont="1" applyBorder="1" applyAlignment="1">
      <alignment horizontal="center" vertical="center" wrapText="1"/>
    </xf>
  </cellXfs>
  <cellStyles count="10">
    <cellStyle name="Hyperlink" xfId="1" builtinId="8"/>
    <cellStyle name="Hyperlink 2" xfId="8" xr:uid="{4B3B8B41-38A9-46A2-A890-35859BA7D345}"/>
    <cellStyle name="Normal" xfId="0" builtinId="0"/>
    <cellStyle name="Normal 2" xfId="2" xr:uid="{00000000-0005-0000-0000-000003000000}"/>
    <cellStyle name="Normal 2 2" xfId="7" xr:uid="{AAA088CD-4F9E-4FBF-9AF2-6B8A9BF841CE}"/>
    <cellStyle name="Normal 2 2 2" xfId="9" xr:uid="{CCE61403-2B59-4A62-8020-36A66B3C195F}"/>
    <cellStyle name="Normal 3" xfId="4" xr:uid="{D4F92886-58EB-4752-9751-4591D8E1114B}"/>
    <cellStyle name="Normal 4" xfId="6" xr:uid="{00000000-0005-0000-0000-00003A000000}"/>
    <cellStyle name="Normal_LB_Ecoregion" xfId="5" xr:uid="{15CCCD35-CDCD-418E-AAB3-094FEE142A2A}"/>
    <cellStyle name="Normal_ProvincialStats" xfId="3" xr:uid="{9AA02CCF-F4AE-4BB6-9E12-A8F9559856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10.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11.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12.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13.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14.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15.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16.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17.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18.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19.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2.xml.rels><?xml version="1.0" encoding="UTF-8" standalone="yes"?>
<Relationships xmlns="http://schemas.openxmlformats.org/package/2006/relationships"><Relationship Id="rId2" Type="http://schemas.openxmlformats.org/officeDocument/2006/relationships/hyperlink" Target="#'List of Inventory Data'!A1"/><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21.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22.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23.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24.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25.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26.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27.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28.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29.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3.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30.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31.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32.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st of Inventory Data'!A1"/></Relationships>
</file>

<file path=xl/drawings/_rels/drawing4.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5.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6.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7.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8.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_rels/drawing9.xml.rels><?xml version="1.0" encoding="UTF-8" standalone="yes"?>
<Relationships xmlns="http://schemas.openxmlformats.org/package/2006/relationships"><Relationship Id="rId1" Type="http://schemas.openxmlformats.org/officeDocument/2006/relationships/hyperlink" Target="#'List of Inventory Data'!A1"/></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1390650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03FC2445-936A-420D-B0EF-28483C2912A8}"/>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504825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AF044C49-6736-4666-91CE-709F546DF2CB}"/>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457200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B852E4CA-FD47-44F4-91B2-1A69B6B4BB09}"/>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247650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BF0407B7-AE61-4ECA-876A-36E7D5673195}"/>
            </a:ext>
          </a:extLst>
        </xdr:cNvPr>
        <xdr:cNvSpPr txBox="1"/>
      </xdr:nvSpPr>
      <xdr:spPr>
        <a:xfrm>
          <a:off x="33337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1304925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38C2991C-632D-4206-8C0E-F7C20BAF420C}"/>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1495425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D61103B2-1B83-4697-B4EE-ADD7A39302CC}"/>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5095875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923F6D54-D312-4CEE-8C02-D88A4AC1E80A}"/>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495300</xdr:colOff>
      <xdr:row>5</xdr:row>
      <xdr:rowOff>76200</xdr:rowOff>
    </xdr:to>
    <xdr:sp macro="" textlink="">
      <xdr:nvSpPr>
        <xdr:cNvPr id="8" name="TextBox 7">
          <a:hlinkClick xmlns:r="http://schemas.openxmlformats.org/officeDocument/2006/relationships" r:id="rId1"/>
          <a:extLst>
            <a:ext uri="{FF2B5EF4-FFF2-40B4-BE49-F238E27FC236}">
              <a16:creationId xmlns:a16="http://schemas.microsoft.com/office/drawing/2014/main" id="{8085D711-0A12-44AC-ABBE-89B6454954CE}"/>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5095875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21D5F8EE-2C66-40D9-9CD6-D858102C13A4}"/>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5095875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D8046B05-962A-45E9-9409-664D21C52B27}"/>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5095875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EEA08016-E480-411A-B189-8BDD64BB82B6}"/>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2285108</xdr:colOff>
      <xdr:row>0</xdr:row>
      <xdr:rowOff>104776</xdr:rowOff>
    </xdr:from>
    <xdr:to>
      <xdr:col>5</xdr:col>
      <xdr:colOff>3842179</xdr:colOff>
      <xdr:row>9</xdr:row>
      <xdr:rowOff>152400</xdr:rowOff>
    </xdr:to>
    <xdr:pic>
      <xdr:nvPicPr>
        <xdr:cNvPr id="2" name="Picture 1">
          <a:extLst>
            <a:ext uri="{FF2B5EF4-FFF2-40B4-BE49-F238E27FC236}">
              <a16:creationId xmlns:a16="http://schemas.microsoft.com/office/drawing/2014/main" id="{0E6309E4-838E-4092-89F4-97B9D5E48750}"/>
            </a:ext>
          </a:extLst>
        </xdr:cNvPr>
        <xdr:cNvPicPr>
          <a:picLocks noChangeAspect="1"/>
        </xdr:cNvPicPr>
      </xdr:nvPicPr>
      <xdr:blipFill>
        <a:blip xmlns:r="http://schemas.openxmlformats.org/officeDocument/2006/relationships" r:embed="rId1"/>
        <a:stretch>
          <a:fillRect/>
        </a:stretch>
      </xdr:blipFill>
      <xdr:spPr>
        <a:xfrm>
          <a:off x="8914508" y="104776"/>
          <a:ext cx="1557071" cy="1504949"/>
        </a:xfrm>
        <a:prstGeom prst="rect">
          <a:avLst/>
        </a:prstGeom>
        <a:ln>
          <a:solidFill>
            <a:schemeClr val="tx1"/>
          </a:solidFill>
        </a:ln>
      </xdr:spPr>
    </xdr:pic>
    <xdr:clientData/>
  </xdr:twoCellAnchor>
  <xdr:twoCellAnchor>
    <xdr:from>
      <xdr:col>1</xdr:col>
      <xdr:colOff>0</xdr:colOff>
      <xdr:row>0</xdr:row>
      <xdr:rowOff>0</xdr:rowOff>
    </xdr:from>
    <xdr:to>
      <xdr:col>3</xdr:col>
      <xdr:colOff>3724275</xdr:colOff>
      <xdr:row>5</xdr:row>
      <xdr:rowOff>76200</xdr:rowOff>
    </xdr:to>
    <xdr:sp macro="" textlink="">
      <xdr:nvSpPr>
        <xdr:cNvPr id="4" name="TextBox 3">
          <a:hlinkClick xmlns:r="http://schemas.openxmlformats.org/officeDocument/2006/relationships" r:id="rId2"/>
          <a:extLst>
            <a:ext uri="{FF2B5EF4-FFF2-40B4-BE49-F238E27FC236}">
              <a16:creationId xmlns:a16="http://schemas.microsoft.com/office/drawing/2014/main" id="{CBA8EF75-3267-4073-8792-D54325D8D1A3}"/>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2114550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2ED76607-3E74-4105-BCA8-4EF969ED4393}"/>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2114550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2CE4261A-9C93-45DC-A96C-AC1FF940AEEE}"/>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2114550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57E1133A-14FD-4B64-8E3E-0E3440EADCCF}"/>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123825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25F1C695-3A36-4E45-AC4C-EE38D4784643}"/>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38100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83AA5677-9721-4DAE-8A8A-7B0137104519}"/>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38100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18342734-F392-436A-9A00-1336D7653C0D}"/>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38100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CBEED88D-8554-4BC1-AB52-967D9EFB2F2F}"/>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38100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24D8E035-6998-482E-97B8-5E6665971F56}"/>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38100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F4AC0E90-AE93-432D-900C-75CF4AF86059}"/>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5095875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449E50BA-3EBB-4DE3-9B95-12B413900981}"/>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66675</xdr:colOff>
      <xdr:row>5</xdr:row>
      <xdr:rowOff>76200</xdr:rowOff>
    </xdr:to>
    <xdr:sp macro="" textlink="">
      <xdr:nvSpPr>
        <xdr:cNvPr id="6" name="TextBox 5">
          <a:hlinkClick xmlns:r="http://schemas.openxmlformats.org/officeDocument/2006/relationships" r:id="rId1"/>
          <a:extLst>
            <a:ext uri="{FF2B5EF4-FFF2-40B4-BE49-F238E27FC236}">
              <a16:creationId xmlns:a16="http://schemas.microsoft.com/office/drawing/2014/main" id="{EA35BC40-F2A5-486B-9908-AD2582DAF5C1}"/>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666750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9E8485DF-034F-4477-9CF9-D13B4B751003}"/>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4981575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3B8534C7-196D-4D2D-9F1B-C6817574A6BF}"/>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4257675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4CC99C9F-7F33-4FDC-9548-1B111E18649A}"/>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47625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42DFFEB1-8DE3-4BBF-A06F-6C5FAB8808A7}"/>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twoCellAnchor editAs="oneCell">
    <xdr:from>
      <xdr:col>1</xdr:col>
      <xdr:colOff>40316</xdr:colOff>
      <xdr:row>10</xdr:row>
      <xdr:rowOff>38100</xdr:rowOff>
    </xdr:from>
    <xdr:to>
      <xdr:col>4</xdr:col>
      <xdr:colOff>40177</xdr:colOff>
      <xdr:row>37</xdr:row>
      <xdr:rowOff>85725</xdr:rowOff>
    </xdr:to>
    <xdr:pic>
      <xdr:nvPicPr>
        <xdr:cNvPr id="5" name="Picture 4">
          <a:extLst>
            <a:ext uri="{FF2B5EF4-FFF2-40B4-BE49-F238E27FC236}">
              <a16:creationId xmlns:a16="http://schemas.microsoft.com/office/drawing/2014/main" id="{027F5EB8-CB78-41E3-B9EC-D0A3781F5CE7}"/>
            </a:ext>
          </a:extLst>
        </xdr:cNvPr>
        <xdr:cNvPicPr>
          <a:picLocks noChangeAspect="1"/>
        </xdr:cNvPicPr>
      </xdr:nvPicPr>
      <xdr:blipFill>
        <a:blip xmlns:r="http://schemas.openxmlformats.org/officeDocument/2006/relationships" r:embed="rId2"/>
        <a:stretch>
          <a:fillRect/>
        </a:stretch>
      </xdr:blipFill>
      <xdr:spPr>
        <a:xfrm>
          <a:off x="240341" y="1333500"/>
          <a:ext cx="4676636" cy="4419600"/>
        </a:xfrm>
        <a:prstGeom prst="rect">
          <a:avLst/>
        </a:prstGeom>
        <a:ln>
          <a:solidFill>
            <a:schemeClr val="bg1">
              <a:lumMod val="65000"/>
            </a:schemeClr>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28575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BA55B186-433C-4B4C-8BAF-02FEB63A0E53}"/>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190500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6D54F4E2-F0D3-4A68-ABAF-F543A5506AD5}"/>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9525</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FA8918D7-EC8A-451C-864C-759540DB3B7C}"/>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190500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2109472E-77B4-4526-BE3F-1596300CB480}"/>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800100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B789C5F4-A6EA-4C3F-8B53-D867CA76A616}"/>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361950</xdr:colOff>
      <xdr:row>5</xdr:row>
      <xdr:rowOff>76200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2954C592-F301-4C02-A93D-CDE5A9A097AA}"/>
            </a:ext>
          </a:extLst>
        </xdr:cNvPr>
        <xdr:cNvSpPr txBox="1"/>
      </xdr:nvSpPr>
      <xdr:spPr>
        <a:xfrm>
          <a:off x="200025" y="0"/>
          <a:ext cx="5705475" cy="885825"/>
        </a:xfrm>
        <a:prstGeom prst="rect">
          <a:avLst/>
        </a:prstGeom>
        <a:solidFill>
          <a:schemeClr val="bg2">
            <a:lumMod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400" b="1">
              <a:solidFill>
                <a:schemeClr val="bg1">
                  <a:lumMod val="95000"/>
                </a:schemeClr>
              </a:solidFill>
            </a:rPr>
            <a:t>Data Dictionary - </a:t>
          </a:r>
          <a:r>
            <a:rPr lang="en-CA" sz="2400" b="1" i="0">
              <a:solidFill>
                <a:schemeClr val="bg1">
                  <a:lumMod val="95000"/>
                </a:schemeClr>
              </a:solidFill>
              <a:effectLst/>
              <a:latin typeface="+mn-lt"/>
              <a:ea typeface="+mn-ea"/>
              <a:cs typeface="+mn-cs"/>
            </a:rPr>
            <a:t>Dictionnaire de Données </a:t>
          </a:r>
          <a:endParaRPr lang="en-CA" sz="2400" b="1">
            <a:solidFill>
              <a:schemeClr val="bg1">
                <a:lumMod val="95000"/>
              </a:schemeClr>
            </a:solidFill>
          </a:endParaRPr>
        </a:p>
        <a:p>
          <a:endParaRPr lang="en-CA" sz="1200">
            <a:solidFill>
              <a:schemeClr val="bg1"/>
            </a:solidFill>
          </a:endParaRPr>
        </a:p>
        <a:p>
          <a:r>
            <a:rPr lang="en-CA" sz="1200">
              <a:solidFill>
                <a:schemeClr val="bg1"/>
              </a:solidFill>
            </a:rPr>
            <a:t>Click</a:t>
          </a:r>
          <a:r>
            <a:rPr lang="en-CA" sz="1200" baseline="0">
              <a:solidFill>
                <a:schemeClr val="bg1"/>
              </a:solidFill>
            </a:rPr>
            <a:t> for For Home - </a:t>
          </a:r>
          <a:r>
            <a:rPr lang="en-CA" sz="1100" b="0" i="0">
              <a:solidFill>
                <a:schemeClr val="bg1"/>
              </a:solidFill>
              <a:effectLst/>
              <a:latin typeface="+mn-lt"/>
              <a:ea typeface="+mn-ea"/>
              <a:cs typeface="+mn-cs"/>
            </a:rPr>
            <a:t> Cliquez</a:t>
          </a:r>
          <a:r>
            <a:rPr lang="en-CA" sz="1100" b="0" i="0">
              <a:solidFill>
                <a:schemeClr val="dk1"/>
              </a:solidFill>
              <a:effectLst/>
              <a:latin typeface="+mn-lt"/>
              <a:ea typeface="+mn-ea"/>
              <a:cs typeface="+mn-cs"/>
            </a:rPr>
            <a:t> </a:t>
          </a:r>
          <a:r>
            <a:rPr lang="en-CA" sz="1100" b="0" i="0">
              <a:solidFill>
                <a:schemeClr val="bg1"/>
              </a:solidFill>
              <a:effectLst/>
              <a:latin typeface="+mn-lt"/>
              <a:ea typeface="+mn-ea"/>
              <a:cs typeface="+mn-cs"/>
            </a:rPr>
            <a:t> pour</a:t>
          </a:r>
          <a:r>
            <a:rPr lang="en-CA" sz="1100" b="0" i="0" baseline="0">
              <a:solidFill>
                <a:schemeClr val="bg1"/>
              </a:solidFill>
              <a:effectLst/>
              <a:latin typeface="+mn-lt"/>
              <a:ea typeface="+mn-ea"/>
              <a:cs typeface="+mn-cs"/>
            </a:rPr>
            <a:t> </a:t>
          </a:r>
          <a:r>
            <a:rPr lang="en-CA" sz="1100" b="0" i="0">
              <a:solidFill>
                <a:schemeClr val="bg1"/>
              </a:solidFill>
              <a:effectLst/>
              <a:latin typeface="+mn-lt"/>
              <a:ea typeface="+mn-ea"/>
              <a:cs typeface="+mn-cs"/>
            </a:rPr>
            <a:t>page d'accueil</a:t>
          </a:r>
          <a:endParaRPr lang="en-CA" sz="1200">
            <a:solidFill>
              <a:schemeClr val="bg1">
                <a:lumMod val="8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nb.ca/f/2000/data-F.html" TargetMode="External"/><Relationship Id="rId1" Type="http://schemas.openxmlformats.org/officeDocument/2006/relationships/hyperlink" Target="http://www.snb.ca/e/2000/data-E.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MB\FMB2\IntegratedLandClassificationDocument\2013-2022\2022_Sept_NB_Syst&#232;meInt&#233;gr&#233;DeClassificationDesTerres_Francais.pdf" TargetMode="External"/><Relationship Id="rId1" Type="http://schemas.openxmlformats.org/officeDocument/2006/relationships/hyperlink" Target="..\..\..\FMB\FMB2\IntegratedLandClassificationDocument\2013-2022\2022_Sept_NB_IntegratedLandClassificationSystem_English.pdf" TargetMode="External"/><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4.bin"/><Relationship Id="rId1" Type="http://schemas.openxmlformats.org/officeDocument/2006/relationships/hyperlink" Target="https://www2.gnb.ca/content/dam/gnb/Departments/nr-rn/pdf/en/ForestsCrownLands/ProtectedNaturalAreas/our-landscape-heritage.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FMB\FMB2\IntegratedLandClassificationDocument\2013-2022\2022_Sept_NB_Syst&#232;meInt&#233;gr&#233;DeClassificationDesTerres_Francais.pdf" TargetMode="External"/><Relationship Id="rId1" Type="http://schemas.openxmlformats.org/officeDocument/2006/relationships/hyperlink" Target="..\..\..\FMB\FMB2\IntegratedLandClassificationDocument\2013-2022\2022_Sept_NB_IntegratedLandClassificationSystem_English.pdf"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FMB\FMB2\IntegratedLandClassificationDocument\2013-2022\2022_Sept_NB_Syst&#232;meInt&#233;gr&#233;DeClassificationDesTerres_Francais.pdf" TargetMode="External"/><Relationship Id="rId1" Type="http://schemas.openxmlformats.org/officeDocument/2006/relationships/hyperlink" Target="..\..\..\FMB\FMB2\IntegratedLandClassificationDocument\2013-2022\2022_Sept_NB_IntegratedLandClassificationSystem_English.pdf"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FMB\FMB2\IntegratedLandClassificationDocument\2013-2022\2022_Sept_NB_Syst&#232;meInt&#233;gr&#233;DeClassificationDesTerres_Francais.pdf" TargetMode="External"/><Relationship Id="rId1" Type="http://schemas.openxmlformats.org/officeDocument/2006/relationships/hyperlink" Target="..\..\..\FMB\FMB2\IntegratedLandClassificationDocument\2013-2022\2022_Sept_NB_IntegratedLandClassificationSystem_English.pdf"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FMB\FMB2\IntegratedLandClassificationDocument\2013-2022\2022_Sept_NB_Syst&#232;meInt&#233;gr&#233;DeClassificationDesTerres_Francais.pdf" TargetMode="External"/><Relationship Id="rId1" Type="http://schemas.openxmlformats.org/officeDocument/2006/relationships/hyperlink" Target="..\..\..\FMB\FMB2\IntegratedLandClassificationDocument\2013-2022\2022_Sept_NB_IntegratedLandClassificationSystem_English.pdf"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2EE48-B5A1-43A3-8345-F59F5954BAC2}">
  <sheetPr codeName="Sheet1"/>
  <dimension ref="B3:C9"/>
  <sheetViews>
    <sheetView workbookViewId="0"/>
  </sheetViews>
  <sheetFormatPr defaultRowHeight="12.75" x14ac:dyDescent="0.2"/>
  <cols>
    <col min="1" max="1" width="2.85546875" customWidth="1"/>
  </cols>
  <sheetData>
    <row r="3" spans="2:3" ht="27.75" x14ac:dyDescent="0.4">
      <c r="B3" s="70" t="s">
        <v>1116</v>
      </c>
    </row>
    <row r="5" spans="2:3" x14ac:dyDescent="0.2">
      <c r="B5" s="43" t="s">
        <v>1188</v>
      </c>
    </row>
    <row r="6" spans="2:3" x14ac:dyDescent="0.2">
      <c r="B6" s="43" t="s">
        <v>1103</v>
      </c>
      <c r="C6" s="64" t="s">
        <v>1114</v>
      </c>
    </row>
    <row r="7" spans="2:3" x14ac:dyDescent="0.2">
      <c r="C7" s="9"/>
    </row>
    <row r="8" spans="2:3" x14ac:dyDescent="0.2">
      <c r="B8" s="43" t="s">
        <v>1104</v>
      </c>
    </row>
    <row r="9" spans="2:3" x14ac:dyDescent="0.2">
      <c r="B9" s="43" t="s">
        <v>1102</v>
      </c>
      <c r="C9" s="64" t="s">
        <v>1115</v>
      </c>
    </row>
  </sheetData>
  <hyperlinks>
    <hyperlink ref="C6" r:id="rId1" xr:uid="{D5FA3602-9239-4262-9971-9D8DCCF85908}"/>
    <hyperlink ref="C9" r:id="rId2" xr:uid="{349CF209-FDBE-4CB9-AC3D-2331D5F7F388}"/>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dimension ref="B8:E20"/>
  <sheetViews>
    <sheetView workbookViewId="0">
      <selection activeCell="B8" sqref="B8"/>
    </sheetView>
  </sheetViews>
  <sheetFormatPr defaultRowHeight="12.75" x14ac:dyDescent="0.2"/>
  <cols>
    <col min="1" max="1" width="3" customWidth="1"/>
    <col min="3" max="3" width="51.140625" customWidth="1"/>
    <col min="4" max="4" width="19.85546875" customWidth="1"/>
    <col min="5" max="5" width="35.28515625" customWidth="1"/>
  </cols>
  <sheetData>
    <row r="8" spans="2:5" x14ac:dyDescent="0.2">
      <c r="B8" s="64" t="s">
        <v>206</v>
      </c>
    </row>
    <row r="9" spans="2:5" x14ac:dyDescent="0.2">
      <c r="E9" s="44"/>
    </row>
    <row r="10" spans="2:5" x14ac:dyDescent="0.2">
      <c r="B10" s="45" t="s">
        <v>215</v>
      </c>
      <c r="C10" s="22"/>
    </row>
    <row r="12" spans="2:5" x14ac:dyDescent="0.2">
      <c r="B12" s="15" t="s">
        <v>525</v>
      </c>
      <c r="C12" s="15" t="s">
        <v>243</v>
      </c>
      <c r="D12" s="15" t="s">
        <v>1070</v>
      </c>
      <c r="E12" s="15" t="s">
        <v>243</v>
      </c>
    </row>
    <row r="13" spans="2:5" x14ac:dyDescent="0.2">
      <c r="B13" s="10"/>
      <c r="C13" s="1" t="s">
        <v>569</v>
      </c>
      <c r="D13" s="1"/>
      <c r="E13" s="1" t="s">
        <v>1606</v>
      </c>
    </row>
    <row r="14" spans="2:5" x14ac:dyDescent="0.2">
      <c r="B14" s="10" t="s">
        <v>570</v>
      </c>
      <c r="C14" s="1" t="s">
        <v>571</v>
      </c>
      <c r="D14" s="1"/>
      <c r="E14" s="1" t="s">
        <v>1607</v>
      </c>
    </row>
    <row r="15" spans="2:5" x14ac:dyDescent="0.2">
      <c r="B15" s="10" t="s">
        <v>572</v>
      </c>
      <c r="C15" s="1" t="s">
        <v>573</v>
      </c>
      <c r="D15" s="1" t="s">
        <v>1434</v>
      </c>
      <c r="E15" s="1" t="s">
        <v>1608</v>
      </c>
    </row>
    <row r="16" spans="2:5" x14ac:dyDescent="0.2">
      <c r="B16" s="10" t="s">
        <v>574</v>
      </c>
      <c r="C16" s="1" t="s">
        <v>575</v>
      </c>
      <c r="D16" s="1"/>
      <c r="E16" s="1" t="s">
        <v>1609</v>
      </c>
    </row>
    <row r="17" spans="2:5" x14ac:dyDescent="0.2">
      <c r="B17" s="10" t="s">
        <v>576</v>
      </c>
      <c r="C17" s="1" t="s">
        <v>577</v>
      </c>
      <c r="D17" s="1"/>
      <c r="E17" s="1" t="s">
        <v>1610</v>
      </c>
    </row>
    <row r="20" spans="2:5" x14ac:dyDescent="0.2">
      <c r="B20" s="64"/>
    </row>
  </sheetData>
  <phoneticPr fontId="4" type="noConversion"/>
  <hyperlinks>
    <hyperlink ref="B8" location="LandBase!A1" display="Back To LandBase" xr:uid="{2D528516-3E57-470E-B643-969F4E36D575}"/>
  </hyperlinks>
  <pageMargins left="0.75" right="0.75" top="1" bottom="1" header="0.5" footer="0.5"/>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B7:E18"/>
  <sheetViews>
    <sheetView workbookViewId="0">
      <selection activeCell="B8" sqref="B8"/>
    </sheetView>
  </sheetViews>
  <sheetFormatPr defaultRowHeight="12.75" x14ac:dyDescent="0.2"/>
  <cols>
    <col min="1" max="1" width="3" customWidth="1"/>
    <col min="3" max="3" width="68.85546875" customWidth="1"/>
    <col min="4" max="4" width="57.28515625" customWidth="1"/>
  </cols>
  <sheetData>
    <row r="7" spans="2:5" x14ac:dyDescent="0.2">
      <c r="D7" s="27"/>
      <c r="E7" s="44"/>
    </row>
    <row r="8" spans="2:5" x14ac:dyDescent="0.2">
      <c r="B8" s="64" t="s">
        <v>206</v>
      </c>
    </row>
    <row r="9" spans="2:5" x14ac:dyDescent="0.2">
      <c r="D9" s="27"/>
      <c r="E9" s="44"/>
    </row>
    <row r="10" spans="2:5" x14ac:dyDescent="0.2">
      <c r="B10" s="45" t="s">
        <v>216</v>
      </c>
    </row>
    <row r="12" spans="2:5" x14ac:dyDescent="0.2">
      <c r="B12" s="15" t="s">
        <v>525</v>
      </c>
      <c r="C12" s="15" t="s">
        <v>243</v>
      </c>
      <c r="D12" s="15" t="s">
        <v>243</v>
      </c>
    </row>
    <row r="13" spans="2:5" x14ac:dyDescent="0.2">
      <c r="B13" s="10"/>
      <c r="C13" s="1" t="s">
        <v>569</v>
      </c>
      <c r="D13" s="1" t="s">
        <v>1606</v>
      </c>
    </row>
    <row r="14" spans="2:5" ht="27" x14ac:dyDescent="0.2">
      <c r="B14" s="10" t="s">
        <v>578</v>
      </c>
      <c r="C14" s="1" t="s">
        <v>581</v>
      </c>
      <c r="D14" s="1" t="s">
        <v>1611</v>
      </c>
    </row>
    <row r="15" spans="2:5" ht="27" x14ac:dyDescent="0.2">
      <c r="B15" s="10" t="s">
        <v>579</v>
      </c>
      <c r="C15" s="1" t="s">
        <v>580</v>
      </c>
      <c r="D15" s="1" t="s">
        <v>1612</v>
      </c>
    </row>
    <row r="18" spans="2:2" x14ac:dyDescent="0.2">
      <c r="B18" s="64"/>
    </row>
  </sheetData>
  <phoneticPr fontId="4" type="noConversion"/>
  <hyperlinks>
    <hyperlink ref="B8" location="LandBase!A1" display="Back To LandBase" xr:uid="{6A82026B-E826-47C1-A523-51AE7F91D0D8}"/>
  </hyperlinks>
  <pageMargins left="0.75" right="0.75" top="1" bottom="1" header="0.5" footer="0.5"/>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B7:E23"/>
  <sheetViews>
    <sheetView workbookViewId="0">
      <selection activeCell="B8" sqref="B8"/>
    </sheetView>
  </sheetViews>
  <sheetFormatPr defaultRowHeight="12.75" x14ac:dyDescent="0.2"/>
  <cols>
    <col min="1" max="1" width="3" customWidth="1"/>
    <col min="3" max="3" width="60" customWidth="1"/>
    <col min="4" max="4" width="9.5703125" customWidth="1"/>
    <col min="5" max="5" width="32.7109375" customWidth="1"/>
  </cols>
  <sheetData>
    <row r="7" spans="2:5" x14ac:dyDescent="0.2">
      <c r="D7" s="27"/>
      <c r="E7" s="44"/>
    </row>
    <row r="8" spans="2:5" x14ac:dyDescent="0.2">
      <c r="B8" s="64" t="s">
        <v>206</v>
      </c>
    </row>
    <row r="9" spans="2:5" x14ac:dyDescent="0.2">
      <c r="D9" s="27"/>
      <c r="E9" s="44"/>
    </row>
    <row r="10" spans="2:5" x14ac:dyDescent="0.2">
      <c r="B10" s="45" t="s">
        <v>256</v>
      </c>
    </row>
    <row r="12" spans="2:5" ht="38.25" x14ac:dyDescent="0.2">
      <c r="B12" s="15" t="s">
        <v>525</v>
      </c>
      <c r="C12" s="15" t="s">
        <v>243</v>
      </c>
      <c r="D12" s="15" t="s">
        <v>1094</v>
      </c>
      <c r="E12" s="15" t="s">
        <v>243</v>
      </c>
    </row>
    <row r="13" spans="2:5" x14ac:dyDescent="0.2">
      <c r="B13" s="10"/>
      <c r="C13" s="1" t="s">
        <v>569</v>
      </c>
      <c r="D13" s="10"/>
      <c r="E13" s="1" t="s">
        <v>1606</v>
      </c>
    </row>
    <row r="14" spans="2:5" x14ac:dyDescent="0.2">
      <c r="B14" s="10" t="s">
        <v>524</v>
      </c>
      <c r="C14" s="1" t="s">
        <v>582</v>
      </c>
      <c r="D14" s="10"/>
      <c r="E14" s="1" t="s">
        <v>1613</v>
      </c>
    </row>
    <row r="15" spans="2:5" ht="25.5" x14ac:dyDescent="0.2">
      <c r="B15" s="10" t="s">
        <v>253</v>
      </c>
      <c r="C15" s="1" t="s">
        <v>1043</v>
      </c>
      <c r="D15" s="10"/>
      <c r="E15" s="1" t="s">
        <v>1614</v>
      </c>
    </row>
    <row r="16" spans="2:5" x14ac:dyDescent="0.2">
      <c r="B16" s="10" t="s">
        <v>572</v>
      </c>
      <c r="C16" s="1" t="s">
        <v>583</v>
      </c>
      <c r="D16" s="10"/>
      <c r="E16" s="1" t="s">
        <v>1615</v>
      </c>
    </row>
    <row r="17" spans="2:5" x14ac:dyDescent="0.2">
      <c r="B17" s="10" t="s">
        <v>584</v>
      </c>
      <c r="C17" s="1" t="s">
        <v>585</v>
      </c>
      <c r="D17" s="10"/>
      <c r="E17" s="1" t="s">
        <v>1616</v>
      </c>
    </row>
    <row r="18" spans="2:5" x14ac:dyDescent="0.2">
      <c r="B18" s="10" t="s">
        <v>576</v>
      </c>
      <c r="C18" s="1" t="s">
        <v>586</v>
      </c>
      <c r="D18" s="10">
        <v>2015</v>
      </c>
      <c r="E18" s="1" t="s">
        <v>1617</v>
      </c>
    </row>
    <row r="19" spans="2:5" x14ac:dyDescent="0.2">
      <c r="B19" s="10" t="s">
        <v>856</v>
      </c>
      <c r="C19" s="1" t="s">
        <v>1093</v>
      </c>
      <c r="D19" s="10">
        <v>2015</v>
      </c>
      <c r="E19" s="1" t="s">
        <v>1618</v>
      </c>
    </row>
    <row r="20" spans="2:5" x14ac:dyDescent="0.2">
      <c r="B20" s="10" t="s">
        <v>1092</v>
      </c>
      <c r="C20" s="1" t="s">
        <v>586</v>
      </c>
      <c r="D20" s="10">
        <v>2015</v>
      </c>
      <c r="E20" s="1" t="s">
        <v>1617</v>
      </c>
    </row>
    <row r="23" spans="2:5" x14ac:dyDescent="0.2">
      <c r="B23" s="64"/>
    </row>
  </sheetData>
  <phoneticPr fontId="4" type="noConversion"/>
  <hyperlinks>
    <hyperlink ref="B8" location="LandBase!A1" display="Back To LandBase" xr:uid="{A1B02939-A837-4C90-8452-88A9D04C2A14}"/>
  </hyperlinks>
  <pageMargins left="0.75" right="0.75" top="1" bottom="1" header="0.5" footer="0.5"/>
  <pageSetup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dimension ref="A7:I49"/>
  <sheetViews>
    <sheetView workbookViewId="0">
      <selection activeCell="H43" sqref="H43"/>
    </sheetView>
  </sheetViews>
  <sheetFormatPr defaultRowHeight="12.75" x14ac:dyDescent="0.2"/>
  <cols>
    <col min="1" max="1" width="5" customWidth="1"/>
    <col min="3" max="3" width="44.140625" customWidth="1"/>
    <col min="4" max="4" width="28.5703125" customWidth="1"/>
    <col min="5" max="5" width="24.7109375" bestFit="1" customWidth="1"/>
    <col min="6" max="6" width="28.7109375" customWidth="1"/>
    <col min="7" max="7" width="12.85546875" customWidth="1"/>
    <col min="8" max="8" width="38.5703125" bestFit="1" customWidth="1"/>
    <col min="9" max="9" width="46.85546875" bestFit="1" customWidth="1"/>
  </cols>
  <sheetData>
    <row r="7" spans="2:9" x14ac:dyDescent="0.2">
      <c r="E7" s="44"/>
    </row>
    <row r="8" spans="2:9" x14ac:dyDescent="0.2">
      <c r="B8" s="64" t="s">
        <v>206</v>
      </c>
    </row>
    <row r="9" spans="2:9" x14ac:dyDescent="0.2">
      <c r="D9" s="27"/>
      <c r="E9" s="44"/>
    </row>
    <row r="10" spans="2:9" x14ac:dyDescent="0.2">
      <c r="B10" s="45" t="s">
        <v>214</v>
      </c>
      <c r="C10" s="22"/>
    </row>
    <row r="12" spans="2:9" ht="25.5" x14ac:dyDescent="0.2">
      <c r="B12" s="33" t="s">
        <v>525</v>
      </c>
      <c r="C12" s="16" t="s">
        <v>243</v>
      </c>
      <c r="D12" s="2" t="s">
        <v>1113</v>
      </c>
      <c r="E12" s="16" t="s">
        <v>53</v>
      </c>
      <c r="F12" s="16" t="s">
        <v>1070</v>
      </c>
      <c r="G12" s="67" t="s">
        <v>1243</v>
      </c>
      <c r="H12" s="16" t="s">
        <v>243</v>
      </c>
      <c r="I12" s="16" t="s">
        <v>1070</v>
      </c>
    </row>
    <row r="13" spans="2:9" x14ac:dyDescent="0.2">
      <c r="B13" s="32" t="s">
        <v>587</v>
      </c>
      <c r="C13" s="4" t="s">
        <v>606</v>
      </c>
      <c r="D13" s="60" t="s">
        <v>587</v>
      </c>
      <c r="E13" s="188" t="s">
        <v>50</v>
      </c>
      <c r="F13" s="4"/>
      <c r="G13" s="68"/>
      <c r="H13" s="4" t="s">
        <v>1192</v>
      </c>
      <c r="I13" s="4"/>
    </row>
    <row r="14" spans="2:9" x14ac:dyDescent="0.2">
      <c r="B14" s="32" t="s">
        <v>588</v>
      </c>
      <c r="C14" s="4" t="s">
        <v>607</v>
      </c>
      <c r="D14" s="60" t="s">
        <v>588</v>
      </c>
      <c r="E14" s="189"/>
      <c r="F14" s="4"/>
      <c r="G14" s="68"/>
      <c r="H14" s="4" t="s">
        <v>1619</v>
      </c>
      <c r="I14" s="4"/>
    </row>
    <row r="15" spans="2:9" x14ac:dyDescent="0.2">
      <c r="B15" s="32" t="s">
        <v>589</v>
      </c>
      <c r="C15" s="4" t="s">
        <v>1111</v>
      </c>
      <c r="D15" s="60" t="s">
        <v>588</v>
      </c>
      <c r="E15" s="189"/>
      <c r="F15" s="4"/>
      <c r="G15" s="68"/>
      <c r="H15" s="66" t="s">
        <v>1620</v>
      </c>
      <c r="I15" s="4"/>
    </row>
    <row r="16" spans="2:9" x14ac:dyDescent="0.2">
      <c r="B16" s="32" t="s">
        <v>590</v>
      </c>
      <c r="C16" s="4" t="s">
        <v>608</v>
      </c>
      <c r="D16" s="60" t="s">
        <v>588</v>
      </c>
      <c r="E16" s="189"/>
      <c r="F16" s="66" t="s">
        <v>1253</v>
      </c>
      <c r="G16" s="68"/>
      <c r="H16" s="4" t="s">
        <v>1621</v>
      </c>
      <c r="I16" s="66" t="s">
        <v>1645</v>
      </c>
    </row>
    <row r="17" spans="1:9" x14ac:dyDescent="0.2">
      <c r="B17" s="32" t="s">
        <v>591</v>
      </c>
      <c r="C17" s="4" t="s">
        <v>609</v>
      </c>
      <c r="D17" s="60" t="s">
        <v>588</v>
      </c>
      <c r="E17" s="189"/>
      <c r="F17" s="4"/>
      <c r="G17" s="68"/>
      <c r="H17" s="66" t="s">
        <v>1622</v>
      </c>
      <c r="I17" s="4"/>
    </row>
    <row r="18" spans="1:9" x14ac:dyDescent="0.2">
      <c r="B18" s="32" t="s">
        <v>592</v>
      </c>
      <c r="C18" s="4" t="s">
        <v>610</v>
      </c>
      <c r="D18" s="60" t="s">
        <v>588</v>
      </c>
      <c r="E18" s="189"/>
      <c r="F18" s="4" t="s">
        <v>1252</v>
      </c>
      <c r="G18" s="68"/>
      <c r="H18" s="4" t="s">
        <v>1623</v>
      </c>
      <c r="I18" s="66" t="s">
        <v>1645</v>
      </c>
    </row>
    <row r="19" spans="1:9" x14ac:dyDescent="0.2">
      <c r="B19" s="32" t="s">
        <v>593</v>
      </c>
      <c r="C19" s="4" t="s">
        <v>611</v>
      </c>
      <c r="D19" s="60" t="s">
        <v>593</v>
      </c>
      <c r="E19" s="189"/>
      <c r="F19" s="4"/>
      <c r="G19" s="68" t="s">
        <v>1242</v>
      </c>
      <c r="H19" s="4" t="s">
        <v>1624</v>
      </c>
      <c r="I19" s="4"/>
    </row>
    <row r="20" spans="1:9" x14ac:dyDescent="0.2">
      <c r="B20" s="32" t="s">
        <v>594</v>
      </c>
      <c r="C20" s="4" t="s">
        <v>582</v>
      </c>
      <c r="D20" s="60" t="s">
        <v>588</v>
      </c>
      <c r="E20" s="189"/>
      <c r="F20" s="4"/>
      <c r="G20" s="68"/>
      <c r="H20" s="4" t="s">
        <v>1613</v>
      </c>
      <c r="I20" s="4"/>
    </row>
    <row r="21" spans="1:9" x14ac:dyDescent="0.2">
      <c r="B21" s="32" t="s">
        <v>595</v>
      </c>
      <c r="C21" s="4" t="s">
        <v>612</v>
      </c>
      <c r="D21" s="60" t="s">
        <v>593</v>
      </c>
      <c r="E21" s="189"/>
      <c r="F21" s="4"/>
      <c r="G21" s="68" t="s">
        <v>1242</v>
      </c>
      <c r="H21" s="4" t="s">
        <v>1625</v>
      </c>
      <c r="I21" s="4"/>
    </row>
    <row r="22" spans="1:9" x14ac:dyDescent="0.2">
      <c r="A22" t="s">
        <v>363</v>
      </c>
      <c r="B22" s="32" t="s">
        <v>596</v>
      </c>
      <c r="C22" s="4" t="s">
        <v>613</v>
      </c>
      <c r="D22" s="60" t="s">
        <v>593</v>
      </c>
      <c r="E22" s="189"/>
      <c r="F22" s="4"/>
      <c r="G22" s="68" t="s">
        <v>946</v>
      </c>
      <c r="H22" s="4" t="s">
        <v>1626</v>
      </c>
      <c r="I22" s="4"/>
    </row>
    <row r="23" spans="1:9" x14ac:dyDescent="0.2">
      <c r="A23" t="s">
        <v>363</v>
      </c>
      <c r="B23" s="32" t="s">
        <v>366</v>
      </c>
      <c r="C23" s="66" t="s">
        <v>613</v>
      </c>
      <c r="D23" s="60" t="s">
        <v>593</v>
      </c>
      <c r="E23" s="189"/>
      <c r="F23" s="4" t="s">
        <v>1117</v>
      </c>
      <c r="G23" s="68" t="s">
        <v>946</v>
      </c>
      <c r="H23" s="66" t="s">
        <v>1626</v>
      </c>
      <c r="I23" s="66" t="s">
        <v>1627</v>
      </c>
    </row>
    <row r="24" spans="1:9" x14ac:dyDescent="0.2">
      <c r="B24" s="32" t="s">
        <v>597</v>
      </c>
      <c r="C24" s="4" t="s">
        <v>614</v>
      </c>
      <c r="D24" s="60" t="s">
        <v>593</v>
      </c>
      <c r="E24" s="189"/>
      <c r="F24" s="4"/>
      <c r="G24" s="68" t="s">
        <v>1242</v>
      </c>
      <c r="H24" s="4" t="s">
        <v>1628</v>
      </c>
      <c r="I24" s="4"/>
    </row>
    <row r="25" spans="1:9" x14ac:dyDescent="0.2">
      <c r="B25" s="32" t="s">
        <v>598</v>
      </c>
      <c r="C25" s="4" t="s">
        <v>615</v>
      </c>
      <c r="D25" s="60" t="s">
        <v>1112</v>
      </c>
      <c r="E25" s="189"/>
      <c r="F25" s="4"/>
      <c r="G25" s="68"/>
      <c r="H25" s="4" t="s">
        <v>1629</v>
      </c>
      <c r="I25" s="4"/>
    </row>
    <row r="26" spans="1:9" x14ac:dyDescent="0.2">
      <c r="B26" s="32" t="s">
        <v>599</v>
      </c>
      <c r="C26" s="4" t="s">
        <v>616</v>
      </c>
      <c r="D26" s="60" t="s">
        <v>593</v>
      </c>
      <c r="E26" s="189"/>
      <c r="F26" s="4"/>
      <c r="G26" s="68" t="s">
        <v>946</v>
      </c>
      <c r="H26" s="4" t="s">
        <v>1630</v>
      </c>
      <c r="I26" s="4"/>
    </row>
    <row r="27" spans="1:9" x14ac:dyDescent="0.2">
      <c r="B27" s="32" t="s">
        <v>600</v>
      </c>
      <c r="C27" s="4" t="s">
        <v>617</v>
      </c>
      <c r="D27" s="60" t="s">
        <v>593</v>
      </c>
      <c r="E27" s="189"/>
      <c r="F27" s="4"/>
      <c r="G27" s="68" t="s">
        <v>1242</v>
      </c>
      <c r="H27" s="4" t="s">
        <v>1631</v>
      </c>
      <c r="I27" s="4"/>
    </row>
    <row r="28" spans="1:9" x14ac:dyDescent="0.2">
      <c r="A28" t="s">
        <v>363</v>
      </c>
      <c r="B28" s="32" t="s">
        <v>601</v>
      </c>
      <c r="C28" s="4" t="s">
        <v>618</v>
      </c>
      <c r="D28" s="60" t="s">
        <v>593</v>
      </c>
      <c r="E28" s="189"/>
      <c r="F28" s="4"/>
      <c r="G28" s="68" t="s">
        <v>946</v>
      </c>
      <c r="H28" s="66" t="s">
        <v>1632</v>
      </c>
      <c r="I28" s="4"/>
    </row>
    <row r="29" spans="1:9" x14ac:dyDescent="0.2">
      <c r="B29" s="32" t="s">
        <v>602</v>
      </c>
      <c r="C29" s="4" t="s">
        <v>619</v>
      </c>
      <c r="D29" s="60" t="s">
        <v>593</v>
      </c>
      <c r="E29" s="189"/>
      <c r="F29" s="4"/>
      <c r="G29" s="68" t="s">
        <v>946</v>
      </c>
      <c r="H29" s="66" t="s">
        <v>1633</v>
      </c>
      <c r="I29" s="4"/>
    </row>
    <row r="30" spans="1:9" x14ac:dyDescent="0.2">
      <c r="B30" s="32" t="s">
        <v>603</v>
      </c>
      <c r="C30" s="4" t="s">
        <v>620</v>
      </c>
      <c r="D30" s="60" t="s">
        <v>593</v>
      </c>
      <c r="E30" s="189"/>
      <c r="F30" s="4"/>
      <c r="G30" s="68" t="s">
        <v>1242</v>
      </c>
      <c r="H30" s="66" t="s">
        <v>1634</v>
      </c>
      <c r="I30" s="4"/>
    </row>
    <row r="31" spans="1:9" x14ac:dyDescent="0.2">
      <c r="B31" s="32" t="s">
        <v>1067</v>
      </c>
      <c r="C31" s="4" t="s">
        <v>1068</v>
      </c>
      <c r="D31" s="60" t="s">
        <v>588</v>
      </c>
      <c r="E31" s="189"/>
      <c r="F31" s="4" t="s">
        <v>1095</v>
      </c>
      <c r="G31" s="68"/>
      <c r="H31" s="4" t="s">
        <v>1635</v>
      </c>
      <c r="I31" s="4" t="s">
        <v>1636</v>
      </c>
    </row>
    <row r="32" spans="1:9" x14ac:dyDescent="0.2">
      <c r="B32" s="32" t="s">
        <v>604</v>
      </c>
      <c r="C32" s="4" t="s">
        <v>621</v>
      </c>
      <c r="D32" s="60" t="s">
        <v>593</v>
      </c>
      <c r="E32" s="190"/>
      <c r="F32" s="4" t="s">
        <v>1091</v>
      </c>
      <c r="G32" s="68" t="s">
        <v>946</v>
      </c>
      <c r="H32" s="4" t="s">
        <v>1637</v>
      </c>
      <c r="I32" s="66" t="s">
        <v>1638</v>
      </c>
    </row>
    <row r="33" spans="2:9" x14ac:dyDescent="0.2">
      <c r="B33" s="32" t="s">
        <v>547</v>
      </c>
      <c r="C33" s="4" t="s">
        <v>1267</v>
      </c>
      <c r="D33" s="60" t="s">
        <v>278</v>
      </c>
      <c r="E33" s="188" t="s">
        <v>51</v>
      </c>
      <c r="F33" s="4"/>
      <c r="G33" s="68"/>
      <c r="H33" s="4"/>
      <c r="I33" s="4"/>
    </row>
    <row r="34" spans="2:9" ht="12.75" customHeight="1" x14ac:dyDescent="0.2">
      <c r="B34" s="32" t="s">
        <v>278</v>
      </c>
      <c r="C34" s="4" t="s">
        <v>622</v>
      </c>
      <c r="D34" s="60" t="s">
        <v>278</v>
      </c>
      <c r="E34" s="189"/>
      <c r="F34" s="4"/>
      <c r="G34" s="68"/>
      <c r="H34" s="4" t="s">
        <v>1639</v>
      </c>
      <c r="I34" s="4"/>
    </row>
    <row r="35" spans="2:9" x14ac:dyDescent="0.2">
      <c r="B35" s="32" t="s">
        <v>626</v>
      </c>
      <c r="C35" s="4" t="s">
        <v>623</v>
      </c>
      <c r="D35" s="60" t="s">
        <v>278</v>
      </c>
      <c r="E35" s="189"/>
      <c r="F35" s="4"/>
      <c r="G35" s="68"/>
      <c r="H35" s="4" t="s">
        <v>1640</v>
      </c>
      <c r="I35" s="4"/>
    </row>
    <row r="36" spans="2:9" x14ac:dyDescent="0.2">
      <c r="B36" s="32" t="s">
        <v>627</v>
      </c>
      <c r="C36" s="4" t="s">
        <v>624</v>
      </c>
      <c r="D36" s="60" t="s">
        <v>278</v>
      </c>
      <c r="E36" s="189"/>
      <c r="F36" s="4"/>
      <c r="G36" s="68"/>
      <c r="H36" s="4" t="s">
        <v>1641</v>
      </c>
      <c r="I36" s="4"/>
    </row>
    <row r="37" spans="2:9" x14ac:dyDescent="0.2">
      <c r="B37" s="32" t="s">
        <v>628</v>
      </c>
      <c r="C37" s="4" t="s">
        <v>625</v>
      </c>
      <c r="D37" s="60" t="s">
        <v>278</v>
      </c>
      <c r="E37" s="190"/>
      <c r="F37" s="4"/>
      <c r="G37" s="68"/>
      <c r="H37" t="s">
        <v>1642</v>
      </c>
      <c r="I37" s="4"/>
    </row>
    <row r="38" spans="2:9" x14ac:dyDescent="0.2">
      <c r="B38" s="32" t="s">
        <v>629</v>
      </c>
      <c r="C38" s="4" t="s">
        <v>631</v>
      </c>
      <c r="D38" s="60" t="s">
        <v>278</v>
      </c>
      <c r="E38" s="191" t="s">
        <v>52</v>
      </c>
      <c r="F38" s="4"/>
      <c r="G38" s="68"/>
      <c r="H38" s="4" t="s">
        <v>1643</v>
      </c>
      <c r="I38" s="4"/>
    </row>
    <row r="39" spans="2:9" ht="30.75" customHeight="1" x14ac:dyDescent="0.2">
      <c r="B39" s="32" t="s">
        <v>630</v>
      </c>
      <c r="C39" s="4" t="s">
        <v>632</v>
      </c>
      <c r="D39" s="60" t="s">
        <v>630</v>
      </c>
      <c r="E39" s="192"/>
      <c r="F39" s="4"/>
      <c r="G39" s="68"/>
      <c r="H39" s="4" t="s">
        <v>1644</v>
      </c>
      <c r="I39" s="4"/>
    </row>
    <row r="40" spans="2:9" x14ac:dyDescent="0.2">
      <c r="B40" s="32"/>
      <c r="C40" s="4" t="s">
        <v>648</v>
      </c>
      <c r="D40" s="60"/>
      <c r="E40" s="17" t="s">
        <v>651</v>
      </c>
      <c r="F40" s="4"/>
      <c r="G40" s="68"/>
      <c r="H40" s="148" t="s">
        <v>1468</v>
      </c>
      <c r="I40" s="149"/>
    </row>
    <row r="41" spans="2:9" x14ac:dyDescent="0.2">
      <c r="G41" s="19"/>
    </row>
    <row r="42" spans="2:9" x14ac:dyDescent="0.2">
      <c r="C42" s="30" t="s">
        <v>1296</v>
      </c>
      <c r="G42" s="19"/>
    </row>
    <row r="43" spans="2:9" ht="67.5" x14ac:dyDescent="0.2">
      <c r="C43" s="132" t="s">
        <v>1232</v>
      </c>
      <c r="G43" s="19"/>
    </row>
    <row r="44" spans="2:9" ht="56.25" x14ac:dyDescent="0.2">
      <c r="C44" s="131" t="s">
        <v>1233</v>
      </c>
      <c r="G44" s="19"/>
    </row>
    <row r="45" spans="2:9" ht="56.25" x14ac:dyDescent="0.2">
      <c r="C45" s="131" t="s">
        <v>1236</v>
      </c>
      <c r="G45" s="19"/>
    </row>
    <row r="46" spans="2:9" x14ac:dyDescent="0.2">
      <c r="G46" s="19"/>
    </row>
    <row r="47" spans="2:9" x14ac:dyDescent="0.2">
      <c r="G47" s="19"/>
    </row>
    <row r="48" spans="2:9" x14ac:dyDescent="0.2">
      <c r="G48" s="19"/>
    </row>
    <row r="49" spans="7:7" x14ac:dyDescent="0.2">
      <c r="G49" s="19"/>
    </row>
  </sheetData>
  <mergeCells count="3">
    <mergeCell ref="E13:E32"/>
    <mergeCell ref="E38:E39"/>
    <mergeCell ref="E33:E37"/>
  </mergeCells>
  <phoneticPr fontId="4" type="noConversion"/>
  <hyperlinks>
    <hyperlink ref="B8" location="LandBase!A1" display="Back To LandBase" xr:uid="{DD7747B8-2B69-44D7-BA63-E5D5C43C26CA}"/>
  </hyperlinks>
  <pageMargins left="0.75" right="0.75" top="1" bottom="1" header="0.5" footer="0.5"/>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dimension ref="B7:G33"/>
  <sheetViews>
    <sheetView workbookViewId="0">
      <selection activeCell="B8" sqref="B8"/>
    </sheetView>
  </sheetViews>
  <sheetFormatPr defaultRowHeight="12.75" x14ac:dyDescent="0.2"/>
  <cols>
    <col min="1" max="1" width="3" customWidth="1"/>
    <col min="3" max="3" width="56.85546875" customWidth="1"/>
    <col min="4" max="4" width="23.7109375" bestFit="1" customWidth="1"/>
    <col min="5" max="5" width="11.5703125" customWidth="1"/>
    <col min="6" max="6" width="58" bestFit="1" customWidth="1"/>
    <col min="7" max="7" width="21.42578125" customWidth="1"/>
  </cols>
  <sheetData>
    <row r="7" spans="2:7" x14ac:dyDescent="0.2">
      <c r="D7" s="27"/>
      <c r="E7" s="44"/>
    </row>
    <row r="8" spans="2:7" x14ac:dyDescent="0.2">
      <c r="B8" s="64" t="s">
        <v>206</v>
      </c>
    </row>
    <row r="9" spans="2:7" x14ac:dyDescent="0.2">
      <c r="D9" s="27"/>
      <c r="E9" s="44"/>
    </row>
    <row r="10" spans="2:7" x14ac:dyDescent="0.2">
      <c r="B10" s="45" t="s">
        <v>217</v>
      </c>
      <c r="C10" s="22"/>
    </row>
    <row r="12" spans="2:7" ht="25.5" x14ac:dyDescent="0.2">
      <c r="B12" s="16" t="s">
        <v>525</v>
      </c>
      <c r="C12" s="16" t="s">
        <v>243</v>
      </c>
      <c r="D12" s="16" t="s">
        <v>1065</v>
      </c>
      <c r="E12" s="67" t="s">
        <v>1161</v>
      </c>
      <c r="F12" s="16" t="s">
        <v>243</v>
      </c>
      <c r="G12" s="16" t="s">
        <v>1646</v>
      </c>
    </row>
    <row r="13" spans="2:7" x14ac:dyDescent="0.2">
      <c r="B13" s="18">
        <v>0</v>
      </c>
      <c r="C13" s="4" t="s">
        <v>648</v>
      </c>
      <c r="D13" s="18"/>
      <c r="E13" s="68" t="s">
        <v>1162</v>
      </c>
      <c r="F13" s="66" t="s">
        <v>1647</v>
      </c>
      <c r="G13" s="18"/>
    </row>
    <row r="14" spans="2:7" x14ac:dyDescent="0.2">
      <c r="B14" s="18">
        <v>1</v>
      </c>
      <c r="C14" s="4" t="s">
        <v>633</v>
      </c>
      <c r="D14" s="18"/>
      <c r="E14" s="68" t="s">
        <v>1162</v>
      </c>
      <c r="F14" s="66" t="s">
        <v>1648</v>
      </c>
      <c r="G14" s="18"/>
    </row>
    <row r="15" spans="2:7" x14ac:dyDescent="0.2">
      <c r="B15" s="18">
        <v>2</v>
      </c>
      <c r="C15" s="4" t="s">
        <v>634</v>
      </c>
      <c r="D15" s="18"/>
      <c r="E15" s="68" t="s">
        <v>1162</v>
      </c>
      <c r="F15" s="66" t="s">
        <v>1649</v>
      </c>
      <c r="G15" s="18"/>
    </row>
    <row r="16" spans="2:7" x14ac:dyDescent="0.2">
      <c r="B16" s="18">
        <v>3</v>
      </c>
      <c r="C16" s="4" t="s">
        <v>635</v>
      </c>
      <c r="D16" s="18"/>
      <c r="E16" s="68" t="s">
        <v>1162</v>
      </c>
      <c r="F16" s="66" t="s">
        <v>1650</v>
      </c>
      <c r="G16" s="18"/>
    </row>
    <row r="17" spans="2:7" x14ac:dyDescent="0.2">
      <c r="B17" s="18">
        <v>4</v>
      </c>
      <c r="C17" s="4" t="s">
        <v>636</v>
      </c>
      <c r="D17" s="18"/>
      <c r="E17" s="68" t="s">
        <v>1162</v>
      </c>
      <c r="F17" s="66" t="s">
        <v>1651</v>
      </c>
      <c r="G17" s="18"/>
    </row>
    <row r="18" spans="2:7" x14ac:dyDescent="0.2">
      <c r="B18" s="18">
        <v>5</v>
      </c>
      <c r="C18" s="4" t="s">
        <v>637</v>
      </c>
      <c r="D18" s="18"/>
      <c r="E18" s="68" t="s">
        <v>1162</v>
      </c>
      <c r="F18" s="66" t="s">
        <v>1652</v>
      </c>
      <c r="G18" s="18"/>
    </row>
    <row r="19" spans="2:7" x14ac:dyDescent="0.2">
      <c r="B19" s="18">
        <v>6</v>
      </c>
      <c r="C19" s="4" t="s">
        <v>638</v>
      </c>
      <c r="D19" s="18"/>
      <c r="E19" s="68" t="s">
        <v>1162</v>
      </c>
      <c r="F19" s="66" t="s">
        <v>1653</v>
      </c>
      <c r="G19" s="18"/>
    </row>
    <row r="20" spans="2:7" x14ac:dyDescent="0.2">
      <c r="B20" s="18">
        <v>7</v>
      </c>
      <c r="C20" s="4" t="s">
        <v>639</v>
      </c>
      <c r="D20" s="18"/>
      <c r="E20" s="68" t="s">
        <v>1162</v>
      </c>
      <c r="F20" s="66" t="s">
        <v>1654</v>
      </c>
      <c r="G20" s="18"/>
    </row>
    <row r="21" spans="2:7" ht="14.25" x14ac:dyDescent="0.2">
      <c r="B21" s="18">
        <v>8</v>
      </c>
      <c r="C21" s="4" t="s">
        <v>640</v>
      </c>
      <c r="D21" s="18"/>
      <c r="E21" s="68" t="s">
        <v>1162</v>
      </c>
      <c r="F21" s="66" t="s">
        <v>1655</v>
      </c>
      <c r="G21" s="18"/>
    </row>
    <row r="22" spans="2:7" x14ac:dyDescent="0.2">
      <c r="B22" s="18">
        <v>9</v>
      </c>
      <c r="C22" s="4" t="s">
        <v>641</v>
      </c>
      <c r="D22" s="18"/>
      <c r="E22" s="68" t="s">
        <v>1162</v>
      </c>
      <c r="F22" s="66" t="s">
        <v>1656</v>
      </c>
      <c r="G22" s="18"/>
    </row>
    <row r="23" spans="2:7" x14ac:dyDescent="0.2">
      <c r="B23" s="18">
        <v>10</v>
      </c>
      <c r="C23" s="4" t="s">
        <v>642</v>
      </c>
      <c r="D23" s="18"/>
      <c r="E23" s="68"/>
      <c r="F23" s="66" t="s">
        <v>1657</v>
      </c>
      <c r="G23" s="18"/>
    </row>
    <row r="24" spans="2:7" x14ac:dyDescent="0.2">
      <c r="B24" s="18">
        <v>11</v>
      </c>
      <c r="C24" s="4" t="s">
        <v>643</v>
      </c>
      <c r="D24" s="18"/>
      <c r="E24" s="68" t="s">
        <v>1162</v>
      </c>
      <c r="F24" s="66" t="s">
        <v>1658</v>
      </c>
      <c r="G24" s="18"/>
    </row>
    <row r="25" spans="2:7" x14ac:dyDescent="0.2">
      <c r="B25" s="18">
        <v>12</v>
      </c>
      <c r="C25" s="4" t="s">
        <v>644</v>
      </c>
      <c r="D25" s="18"/>
      <c r="E25" s="68" t="s">
        <v>1162</v>
      </c>
      <c r="F25" s="66" t="s">
        <v>1659</v>
      </c>
      <c r="G25" s="18"/>
    </row>
    <row r="26" spans="2:7" x14ac:dyDescent="0.2">
      <c r="B26" s="18">
        <v>13</v>
      </c>
      <c r="C26" s="4" t="s">
        <v>647</v>
      </c>
      <c r="D26" s="18"/>
      <c r="E26" s="68"/>
      <c r="F26" s="66" t="s">
        <v>1660</v>
      </c>
      <c r="G26" s="18"/>
    </row>
    <row r="27" spans="2:7" x14ac:dyDescent="0.2">
      <c r="B27" s="41">
        <v>14</v>
      </c>
      <c r="C27" s="17" t="s">
        <v>1058</v>
      </c>
      <c r="D27" s="41" t="s">
        <v>1066</v>
      </c>
      <c r="E27" s="86"/>
      <c r="F27" s="66" t="s">
        <v>1661</v>
      </c>
      <c r="G27" s="46" t="s">
        <v>1662</v>
      </c>
    </row>
    <row r="28" spans="2:7" x14ac:dyDescent="0.2">
      <c r="B28" s="41">
        <v>15</v>
      </c>
      <c r="C28" s="17" t="s">
        <v>1059</v>
      </c>
      <c r="D28" s="41" t="s">
        <v>1066</v>
      </c>
      <c r="E28" s="86"/>
      <c r="F28" s="66" t="s">
        <v>1663</v>
      </c>
      <c r="G28" s="18" t="s">
        <v>1662</v>
      </c>
    </row>
    <row r="29" spans="2:7" x14ac:dyDescent="0.2">
      <c r="B29" s="41">
        <v>20</v>
      </c>
      <c r="C29" s="17" t="s">
        <v>1060</v>
      </c>
      <c r="D29" s="41" t="s">
        <v>1066</v>
      </c>
      <c r="E29" s="86"/>
      <c r="F29" s="66" t="s">
        <v>1060</v>
      </c>
      <c r="G29" s="18" t="s">
        <v>1662</v>
      </c>
    </row>
    <row r="30" spans="2:7" x14ac:dyDescent="0.2">
      <c r="B30" s="41">
        <v>23</v>
      </c>
      <c r="C30" s="17" t="s">
        <v>1062</v>
      </c>
      <c r="D30" s="41" t="s">
        <v>1066</v>
      </c>
      <c r="E30" s="86"/>
      <c r="F30" s="66" t="s">
        <v>1664</v>
      </c>
      <c r="G30" s="18" t="s">
        <v>1662</v>
      </c>
    </row>
    <row r="31" spans="2:7" x14ac:dyDescent="0.2">
      <c r="B31" s="41">
        <v>43</v>
      </c>
      <c r="C31" s="17" t="s">
        <v>1063</v>
      </c>
      <c r="D31" s="41" t="s">
        <v>1066</v>
      </c>
      <c r="E31" s="86" t="s">
        <v>1162</v>
      </c>
      <c r="F31" s="66" t="s">
        <v>1665</v>
      </c>
      <c r="G31" s="18" t="s">
        <v>1662</v>
      </c>
    </row>
    <row r="32" spans="2:7" x14ac:dyDescent="0.2">
      <c r="B32" s="41">
        <v>44</v>
      </c>
      <c r="C32" s="17" t="s">
        <v>1064</v>
      </c>
      <c r="D32" s="41" t="s">
        <v>1066</v>
      </c>
      <c r="E32" s="86" t="s">
        <v>1162</v>
      </c>
      <c r="F32" s="66" t="s">
        <v>1666</v>
      </c>
      <c r="G32" s="18" t="s">
        <v>1662</v>
      </c>
    </row>
    <row r="33" spans="2:7" x14ac:dyDescent="0.2">
      <c r="B33" s="41">
        <v>82</v>
      </c>
      <c r="C33" s="17" t="s">
        <v>1061</v>
      </c>
      <c r="D33" s="41" t="s">
        <v>1066</v>
      </c>
      <c r="E33" s="86" t="s">
        <v>1162</v>
      </c>
      <c r="F33" s="66" t="s">
        <v>1667</v>
      </c>
      <c r="G33" s="18" t="s">
        <v>1662</v>
      </c>
    </row>
  </sheetData>
  <phoneticPr fontId="4" type="noConversion"/>
  <hyperlinks>
    <hyperlink ref="B8" location="LandBase!A1" display="Back To LandBase" xr:uid="{99BB0068-28DE-4F1A-98F3-0436EC30A299}"/>
  </hyperlinks>
  <pageMargins left="0.75" right="0.75" top="1" bottom="1" header="0.5" footer="0.5"/>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dimension ref="B7:E14"/>
  <sheetViews>
    <sheetView workbookViewId="0">
      <selection activeCell="B8" sqref="B8"/>
    </sheetView>
  </sheetViews>
  <sheetFormatPr defaultRowHeight="12.75" x14ac:dyDescent="0.2"/>
  <cols>
    <col min="1" max="1" width="3" customWidth="1"/>
    <col min="3" max="3" width="54" customWidth="1"/>
    <col min="4" max="4" width="47.7109375" bestFit="1" customWidth="1"/>
  </cols>
  <sheetData>
    <row r="7" spans="2:5" x14ac:dyDescent="0.2">
      <c r="D7" s="27"/>
      <c r="E7" s="44"/>
    </row>
    <row r="8" spans="2:5" x14ac:dyDescent="0.2">
      <c r="B8" s="64" t="s">
        <v>206</v>
      </c>
    </row>
    <row r="9" spans="2:5" x14ac:dyDescent="0.2">
      <c r="D9" s="27"/>
      <c r="E9" s="44"/>
    </row>
    <row r="10" spans="2:5" x14ac:dyDescent="0.2">
      <c r="B10" s="45" t="s">
        <v>218</v>
      </c>
    </row>
    <row r="12" spans="2:5" ht="12.75" customHeight="1" x14ac:dyDescent="0.2">
      <c r="B12" s="16" t="s">
        <v>525</v>
      </c>
      <c r="C12" s="16" t="s">
        <v>243</v>
      </c>
      <c r="D12" s="33" t="s">
        <v>243</v>
      </c>
    </row>
    <row r="13" spans="2:5" x14ac:dyDescent="0.2">
      <c r="B13" s="18">
        <v>1</v>
      </c>
      <c r="C13" s="4" t="s">
        <v>649</v>
      </c>
      <c r="D13" s="150" t="s">
        <v>1668</v>
      </c>
    </row>
    <row r="14" spans="2:5" x14ac:dyDescent="0.2">
      <c r="B14" s="18">
        <v>2</v>
      </c>
      <c r="C14" s="4" t="s">
        <v>650</v>
      </c>
      <c r="D14" s="150" t="s">
        <v>1669</v>
      </c>
    </row>
  </sheetData>
  <phoneticPr fontId="4" type="noConversion"/>
  <hyperlinks>
    <hyperlink ref="B8" location="LandBase!A1" display="Back To LandBase" xr:uid="{AD26DA4E-DE86-4A45-B36B-65467FCF055A}"/>
  </hyperlinks>
  <pageMargins left="0.75" right="0.75" top="1" bottom="1" header="0.5" footer="0.5"/>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dimension ref="B7:E35"/>
  <sheetViews>
    <sheetView workbookViewId="0">
      <selection activeCell="B8" sqref="B8"/>
    </sheetView>
  </sheetViews>
  <sheetFormatPr defaultRowHeight="12.75" x14ac:dyDescent="0.2"/>
  <cols>
    <col min="1" max="1" width="3" customWidth="1"/>
    <col min="3" max="3" width="77.42578125" customWidth="1"/>
    <col min="4" max="4" width="33.28515625" bestFit="1" customWidth="1"/>
    <col min="5" max="5" width="55.7109375" customWidth="1"/>
  </cols>
  <sheetData>
    <row r="7" spans="2:5" x14ac:dyDescent="0.2">
      <c r="D7" s="27"/>
      <c r="E7" s="44"/>
    </row>
    <row r="8" spans="2:5" x14ac:dyDescent="0.2">
      <c r="B8" s="64" t="s">
        <v>206</v>
      </c>
    </row>
    <row r="9" spans="2:5" x14ac:dyDescent="0.2">
      <c r="D9" s="27"/>
      <c r="E9" s="44"/>
    </row>
    <row r="10" spans="2:5" x14ac:dyDescent="0.2">
      <c r="B10" s="45" t="s">
        <v>219</v>
      </c>
    </row>
    <row r="12" spans="2:5" x14ac:dyDescent="0.2">
      <c r="B12" s="34" t="s">
        <v>568</v>
      </c>
      <c r="C12" s="34" t="s">
        <v>243</v>
      </c>
      <c r="D12" s="16" t="s">
        <v>53</v>
      </c>
      <c r="E12" s="34" t="s">
        <v>243</v>
      </c>
    </row>
    <row r="13" spans="2:5" ht="38.25" x14ac:dyDescent="0.2">
      <c r="B13" s="18" t="s">
        <v>536</v>
      </c>
      <c r="C13" s="8" t="s">
        <v>553</v>
      </c>
      <c r="D13" s="188" t="s">
        <v>653</v>
      </c>
      <c r="E13" s="145" t="s">
        <v>1670</v>
      </c>
    </row>
    <row r="14" spans="2:5" ht="25.5" x14ac:dyDescent="0.2">
      <c r="B14" s="18" t="s">
        <v>537</v>
      </c>
      <c r="C14" s="8" t="s">
        <v>554</v>
      </c>
      <c r="D14" s="189"/>
      <c r="E14" s="145" t="s">
        <v>1671</v>
      </c>
    </row>
    <row r="15" spans="2:5" ht="25.5" x14ac:dyDescent="0.2">
      <c r="B15" s="18" t="s">
        <v>538</v>
      </c>
      <c r="C15" s="8" t="s">
        <v>555</v>
      </c>
      <c r="D15" s="189"/>
      <c r="E15" s="145" t="s">
        <v>1672</v>
      </c>
    </row>
    <row r="16" spans="2:5" ht="38.25" x14ac:dyDescent="0.2">
      <c r="B16" s="18" t="s">
        <v>539</v>
      </c>
      <c r="C16" s="8" t="s">
        <v>877</v>
      </c>
      <c r="D16" s="189"/>
      <c r="E16" s="145" t="s">
        <v>1673</v>
      </c>
    </row>
    <row r="17" spans="2:5" ht="25.5" x14ac:dyDescent="0.2">
      <c r="B17" s="18" t="s">
        <v>540</v>
      </c>
      <c r="C17" s="8" t="s">
        <v>556</v>
      </c>
      <c r="D17" s="189"/>
      <c r="E17" s="145" t="s">
        <v>1674</v>
      </c>
    </row>
    <row r="18" spans="2:5" ht="38.25" x14ac:dyDescent="0.2">
      <c r="B18" s="18" t="s">
        <v>541</v>
      </c>
      <c r="C18" s="8" t="s">
        <v>57</v>
      </c>
      <c r="D18" s="189"/>
      <c r="E18" s="145" t="s">
        <v>1675</v>
      </c>
    </row>
    <row r="19" spans="2:5" ht="25.5" x14ac:dyDescent="0.2">
      <c r="B19" s="18" t="s">
        <v>542</v>
      </c>
      <c r="C19" s="8" t="s">
        <v>557</v>
      </c>
      <c r="D19" s="189"/>
      <c r="E19" s="145" t="s">
        <v>1676</v>
      </c>
    </row>
    <row r="20" spans="2:5" ht="25.5" x14ac:dyDescent="0.2">
      <c r="B20" s="18" t="s">
        <v>543</v>
      </c>
      <c r="C20" s="8" t="s">
        <v>1203</v>
      </c>
      <c r="D20" s="189"/>
      <c r="E20" s="145" t="s">
        <v>1677</v>
      </c>
    </row>
    <row r="21" spans="2:5" ht="25.5" x14ac:dyDescent="0.2">
      <c r="B21" s="37" t="s">
        <v>874</v>
      </c>
      <c r="C21" s="38" t="s">
        <v>878</v>
      </c>
      <c r="D21" s="189"/>
      <c r="E21" s="38" t="s">
        <v>1678</v>
      </c>
    </row>
    <row r="22" spans="2:5" x14ac:dyDescent="0.2">
      <c r="B22" s="37" t="s">
        <v>875</v>
      </c>
      <c r="C22" s="38" t="s">
        <v>879</v>
      </c>
      <c r="D22" s="189"/>
      <c r="E22" s="38" t="s">
        <v>1679</v>
      </c>
    </row>
    <row r="23" spans="2:5" ht="25.5" x14ac:dyDescent="0.2">
      <c r="B23" s="37" t="s">
        <v>876</v>
      </c>
      <c r="C23" s="38" t="s">
        <v>880</v>
      </c>
      <c r="D23" s="190"/>
      <c r="E23" s="38" t="s">
        <v>1680</v>
      </c>
    </row>
    <row r="24" spans="2:5" x14ac:dyDescent="0.2">
      <c r="B24" s="102" t="s">
        <v>1213</v>
      </c>
      <c r="C24" s="103" t="s">
        <v>1214</v>
      </c>
      <c r="D24" s="104" t="s">
        <v>1691</v>
      </c>
      <c r="E24" s="145"/>
    </row>
    <row r="25" spans="2:5" ht="25.5" x14ac:dyDescent="0.2">
      <c r="B25" s="18" t="s">
        <v>544</v>
      </c>
      <c r="C25" s="8" t="s">
        <v>558</v>
      </c>
      <c r="D25" s="193" t="s">
        <v>652</v>
      </c>
      <c r="E25" s="145" t="s">
        <v>1681</v>
      </c>
    </row>
    <row r="26" spans="2:5" x14ac:dyDescent="0.2">
      <c r="B26" s="18" t="s">
        <v>545</v>
      </c>
      <c r="C26" s="8" t="s">
        <v>559</v>
      </c>
      <c r="D26" s="193"/>
      <c r="E26" s="145" t="s">
        <v>1682</v>
      </c>
    </row>
    <row r="27" spans="2:5" x14ac:dyDescent="0.2">
      <c r="B27" s="18" t="s">
        <v>546</v>
      </c>
      <c r="C27" s="8" t="s">
        <v>560</v>
      </c>
      <c r="D27" s="193"/>
      <c r="E27" s="145" t="s">
        <v>1683</v>
      </c>
    </row>
    <row r="28" spans="2:5" x14ac:dyDescent="0.2">
      <c r="B28" s="18" t="s">
        <v>547</v>
      </c>
      <c r="C28" s="8" t="s">
        <v>561</v>
      </c>
      <c r="D28" s="193"/>
      <c r="E28" s="145" t="s">
        <v>1684</v>
      </c>
    </row>
    <row r="29" spans="2:5" x14ac:dyDescent="0.2">
      <c r="B29" s="18" t="s">
        <v>548</v>
      </c>
      <c r="C29" s="8" t="s">
        <v>562</v>
      </c>
      <c r="D29" s="193"/>
      <c r="E29" s="145" t="s">
        <v>1685</v>
      </c>
    </row>
    <row r="30" spans="2:5" x14ac:dyDescent="0.2">
      <c r="B30" s="18" t="s">
        <v>549</v>
      </c>
      <c r="C30" s="8" t="s">
        <v>563</v>
      </c>
      <c r="D30" s="193"/>
      <c r="E30" s="145" t="s">
        <v>1686</v>
      </c>
    </row>
    <row r="31" spans="2:5" ht="25.5" x14ac:dyDescent="0.2">
      <c r="B31" s="18" t="s">
        <v>550</v>
      </c>
      <c r="C31" s="8" t="s">
        <v>564</v>
      </c>
      <c r="D31" s="193"/>
      <c r="E31" s="145" t="s">
        <v>1687</v>
      </c>
    </row>
    <row r="32" spans="2:5" ht="25.5" x14ac:dyDescent="0.2">
      <c r="B32" s="18" t="s">
        <v>551</v>
      </c>
      <c r="C32" s="8" t="s">
        <v>565</v>
      </c>
      <c r="D32" s="193"/>
      <c r="E32" s="145" t="s">
        <v>1688</v>
      </c>
    </row>
    <row r="33" spans="2:5" ht="38.25" x14ac:dyDescent="0.2">
      <c r="B33" s="18" t="s">
        <v>552</v>
      </c>
      <c r="C33" s="8" t="s">
        <v>566</v>
      </c>
      <c r="D33" s="20" t="s">
        <v>1049</v>
      </c>
      <c r="E33" s="145" t="s">
        <v>1689</v>
      </c>
    </row>
    <row r="34" spans="2:5" x14ac:dyDescent="0.2">
      <c r="B34" s="18" t="s">
        <v>1204</v>
      </c>
      <c r="C34" s="97" t="s">
        <v>1205</v>
      </c>
      <c r="D34" s="98"/>
      <c r="E34" s="145"/>
    </row>
    <row r="35" spans="2:5" x14ac:dyDescent="0.2">
      <c r="B35" s="18"/>
      <c r="C35" s="8" t="s">
        <v>567</v>
      </c>
      <c r="D35" s="20" t="s">
        <v>651</v>
      </c>
      <c r="E35" s="145" t="s">
        <v>1690</v>
      </c>
    </row>
  </sheetData>
  <mergeCells count="2">
    <mergeCell ref="D25:D32"/>
    <mergeCell ref="D13:D23"/>
  </mergeCells>
  <phoneticPr fontId="4" type="noConversion"/>
  <hyperlinks>
    <hyperlink ref="B8" location="LandBase!A1" display="Back To LandBase" xr:uid="{1C941E9C-1CD8-49A1-B0D7-79726814FF8A}"/>
  </hyperlinks>
  <pageMargins left="0.75" right="0.75" top="1" bottom="1" header="0.5" footer="0.5"/>
  <pageSetup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dimension ref="B7:G70"/>
  <sheetViews>
    <sheetView zoomScaleNormal="100" workbookViewId="0">
      <selection activeCell="E9" sqref="E9"/>
    </sheetView>
  </sheetViews>
  <sheetFormatPr defaultRowHeight="12.75" x14ac:dyDescent="0.2"/>
  <cols>
    <col min="1" max="1" width="3" customWidth="1"/>
    <col min="2" max="2" width="8.42578125" customWidth="1"/>
    <col min="4" max="4" width="8.5703125" customWidth="1"/>
    <col min="5" max="5" width="52" bestFit="1" customWidth="1"/>
    <col min="7" max="7" width="62.85546875" customWidth="1"/>
  </cols>
  <sheetData>
    <row r="7" spans="2:7" x14ac:dyDescent="0.2">
      <c r="D7" s="36"/>
      <c r="E7" s="44"/>
    </row>
    <row r="8" spans="2:7" x14ac:dyDescent="0.2">
      <c r="B8" s="64" t="s">
        <v>206</v>
      </c>
    </row>
    <row r="9" spans="2:7" x14ac:dyDescent="0.2">
      <c r="D9" s="27"/>
      <c r="E9" s="44"/>
    </row>
    <row r="10" spans="2:7" x14ac:dyDescent="0.2">
      <c r="B10" s="45" t="s">
        <v>1187</v>
      </c>
    </row>
    <row r="11" spans="2:7" x14ac:dyDescent="0.2">
      <c r="D11" s="22"/>
    </row>
    <row r="12" spans="2:7" x14ac:dyDescent="0.2">
      <c r="B12" s="40" t="s">
        <v>1107</v>
      </c>
      <c r="G12" s="40" t="s">
        <v>1692</v>
      </c>
    </row>
    <row r="13" spans="2:7" x14ac:dyDescent="0.2">
      <c r="B13" s="64" t="s">
        <v>1122</v>
      </c>
    </row>
    <row r="14" spans="2:7" x14ac:dyDescent="0.2">
      <c r="B14" s="43" t="s">
        <v>1110</v>
      </c>
      <c r="D14" s="43"/>
      <c r="G14" s="64" t="s">
        <v>1693</v>
      </c>
    </row>
    <row r="15" spans="2:7" x14ac:dyDescent="0.2">
      <c r="B15" s="43" t="s">
        <v>1109</v>
      </c>
      <c r="D15" s="43"/>
      <c r="G15" s="43" t="s">
        <v>1694</v>
      </c>
    </row>
    <row r="16" spans="2:7" x14ac:dyDescent="0.2">
      <c r="B16" s="43" t="s">
        <v>1118</v>
      </c>
      <c r="D16" s="43"/>
      <c r="G16" s="43" t="s">
        <v>1695</v>
      </c>
    </row>
    <row r="17" spans="2:7" x14ac:dyDescent="0.2">
      <c r="B17" s="43" t="s">
        <v>1186</v>
      </c>
      <c r="D17" s="43"/>
      <c r="G17" s="43" t="s">
        <v>1696</v>
      </c>
    </row>
    <row r="18" spans="2:7" x14ac:dyDescent="0.2">
      <c r="D18" s="43"/>
    </row>
    <row r="19" spans="2:7" ht="30.75" customHeight="1" x14ac:dyDescent="0.2">
      <c r="B19" s="16" t="s">
        <v>1106</v>
      </c>
      <c r="C19" s="16" t="s">
        <v>525</v>
      </c>
      <c r="D19" s="67" t="s">
        <v>1211</v>
      </c>
      <c r="E19" s="16" t="s">
        <v>243</v>
      </c>
      <c r="F19" s="67" t="s">
        <v>1105</v>
      </c>
      <c r="G19" s="33" t="s">
        <v>243</v>
      </c>
    </row>
    <row r="20" spans="2:7" x14ac:dyDescent="0.2">
      <c r="B20" s="194" t="s">
        <v>789</v>
      </c>
      <c r="C20" s="18" t="s">
        <v>686</v>
      </c>
      <c r="D20" s="68"/>
      <c r="E20" s="4" t="s">
        <v>733</v>
      </c>
      <c r="F20" s="68">
        <v>1</v>
      </c>
      <c r="G20" s="66" t="s">
        <v>1697</v>
      </c>
    </row>
    <row r="21" spans="2:7" x14ac:dyDescent="0.2">
      <c r="B21" s="195"/>
      <c r="C21" s="18" t="s">
        <v>685</v>
      </c>
      <c r="D21" s="68"/>
      <c r="E21" s="4" t="s">
        <v>732</v>
      </c>
      <c r="F21" s="68">
        <v>2</v>
      </c>
      <c r="G21" s="66" t="s">
        <v>1698</v>
      </c>
    </row>
    <row r="22" spans="2:7" x14ac:dyDescent="0.2">
      <c r="B22" s="195"/>
      <c r="C22" s="18" t="s">
        <v>690</v>
      </c>
      <c r="D22" s="68"/>
      <c r="E22" s="4" t="s">
        <v>737</v>
      </c>
      <c r="F22" s="68">
        <v>3</v>
      </c>
      <c r="G22" s="66" t="s">
        <v>1699</v>
      </c>
    </row>
    <row r="23" spans="2:7" x14ac:dyDescent="0.2">
      <c r="B23" s="195"/>
      <c r="C23" s="18" t="s">
        <v>697</v>
      </c>
      <c r="D23" s="68"/>
      <c r="E23" s="4" t="s">
        <v>744</v>
      </c>
      <c r="F23" s="68">
        <v>4</v>
      </c>
      <c r="G23" s="66" t="s">
        <v>1700</v>
      </c>
    </row>
    <row r="24" spans="2:7" x14ac:dyDescent="0.2">
      <c r="B24" s="195"/>
      <c r="C24" s="18" t="s">
        <v>688</v>
      </c>
      <c r="D24" s="68"/>
      <c r="E24" s="4" t="s">
        <v>735</v>
      </c>
      <c r="F24" s="68">
        <v>5</v>
      </c>
      <c r="G24" s="66" t="s">
        <v>1701</v>
      </c>
    </row>
    <row r="25" spans="2:7" x14ac:dyDescent="0.2">
      <c r="B25" s="195"/>
      <c r="C25" s="18" t="s">
        <v>1184</v>
      </c>
      <c r="D25" s="68"/>
      <c r="E25" s="4" t="s">
        <v>1185</v>
      </c>
      <c r="F25" s="68">
        <v>6</v>
      </c>
      <c r="G25" s="66" t="s">
        <v>1702</v>
      </c>
    </row>
    <row r="26" spans="2:7" x14ac:dyDescent="0.2">
      <c r="B26" s="195"/>
      <c r="C26" s="18" t="s">
        <v>692</v>
      </c>
      <c r="D26" s="68"/>
      <c r="E26" s="4" t="s">
        <v>739</v>
      </c>
      <c r="F26" s="68">
        <v>7</v>
      </c>
      <c r="G26" s="66" t="s">
        <v>1703</v>
      </c>
    </row>
    <row r="27" spans="2:7" x14ac:dyDescent="0.2">
      <c r="B27" s="195"/>
      <c r="C27" s="18" t="s">
        <v>698</v>
      </c>
      <c r="D27" s="68"/>
      <c r="E27" s="4" t="s">
        <v>745</v>
      </c>
      <c r="F27" s="68">
        <v>8</v>
      </c>
      <c r="G27" s="66" t="s">
        <v>1704</v>
      </c>
    </row>
    <row r="28" spans="2:7" x14ac:dyDescent="0.2">
      <c r="B28" s="195"/>
      <c r="C28" s="18" t="s">
        <v>689</v>
      </c>
      <c r="D28" s="68"/>
      <c r="E28" s="4" t="s">
        <v>736</v>
      </c>
      <c r="F28" s="68">
        <v>9</v>
      </c>
      <c r="G28" s="66" t="s">
        <v>1705</v>
      </c>
    </row>
    <row r="29" spans="2:7" x14ac:dyDescent="0.2">
      <c r="B29" s="195"/>
      <c r="C29" s="18" t="s">
        <v>683</v>
      </c>
      <c r="D29" s="68"/>
      <c r="E29" s="4" t="s">
        <v>730</v>
      </c>
      <c r="F29" s="68">
        <v>10</v>
      </c>
      <c r="G29" s="66" t="s">
        <v>1706</v>
      </c>
    </row>
    <row r="30" spans="2:7" x14ac:dyDescent="0.2">
      <c r="B30" s="195"/>
      <c r="C30" s="18" t="s">
        <v>694</v>
      </c>
      <c r="D30" s="68"/>
      <c r="E30" s="4" t="s">
        <v>741</v>
      </c>
      <c r="F30" s="68">
        <v>11</v>
      </c>
      <c r="G30" s="66" t="s">
        <v>1707</v>
      </c>
    </row>
    <row r="31" spans="2:7" x14ac:dyDescent="0.2">
      <c r="B31" s="195"/>
      <c r="C31" s="18" t="s">
        <v>680</v>
      </c>
      <c r="D31" s="68"/>
      <c r="E31" s="4" t="s">
        <v>727</v>
      </c>
      <c r="F31" s="68">
        <v>12</v>
      </c>
      <c r="G31" s="66" t="s">
        <v>1708</v>
      </c>
    </row>
    <row r="32" spans="2:7" x14ac:dyDescent="0.2">
      <c r="B32" s="195"/>
      <c r="C32" s="18" t="s">
        <v>695</v>
      </c>
      <c r="D32" s="68"/>
      <c r="E32" s="4" t="s">
        <v>742</v>
      </c>
      <c r="F32" s="68">
        <v>13</v>
      </c>
      <c r="G32" s="66" t="s">
        <v>1709</v>
      </c>
    </row>
    <row r="33" spans="2:7" x14ac:dyDescent="0.2">
      <c r="B33" s="195"/>
      <c r="C33" s="18" t="s">
        <v>681</v>
      </c>
      <c r="D33" s="68"/>
      <c r="E33" s="4" t="s">
        <v>728</v>
      </c>
      <c r="F33" s="68">
        <v>14</v>
      </c>
      <c r="G33" s="66" t="s">
        <v>1710</v>
      </c>
    </row>
    <row r="34" spans="2:7" x14ac:dyDescent="0.2">
      <c r="B34" s="195"/>
      <c r="C34" s="18" t="s">
        <v>682</v>
      </c>
      <c r="D34" s="68"/>
      <c r="E34" s="4" t="s">
        <v>729</v>
      </c>
      <c r="F34" s="68">
        <v>15</v>
      </c>
      <c r="G34" s="66" t="s">
        <v>1711</v>
      </c>
    </row>
    <row r="35" spans="2:7" x14ac:dyDescent="0.2">
      <c r="B35" s="195"/>
      <c r="C35" s="18" t="s">
        <v>691</v>
      </c>
      <c r="D35" s="68"/>
      <c r="E35" s="4" t="s">
        <v>738</v>
      </c>
      <c r="F35" s="68">
        <v>16</v>
      </c>
      <c r="G35" s="66" t="s">
        <v>1712</v>
      </c>
    </row>
    <row r="36" spans="2:7" x14ac:dyDescent="0.2">
      <c r="B36" s="195"/>
      <c r="C36" s="18" t="s">
        <v>693</v>
      </c>
      <c r="D36" s="68"/>
      <c r="E36" s="4" t="s">
        <v>740</v>
      </c>
      <c r="F36" s="68">
        <v>17</v>
      </c>
      <c r="G36" s="66" t="s">
        <v>1713</v>
      </c>
    </row>
    <row r="37" spans="2:7" x14ac:dyDescent="0.2">
      <c r="B37" s="195"/>
      <c r="C37" s="18" t="s">
        <v>696</v>
      </c>
      <c r="D37" s="68"/>
      <c r="E37" s="4" t="s">
        <v>743</v>
      </c>
      <c r="F37" s="68">
        <v>18</v>
      </c>
      <c r="G37" s="66" t="s">
        <v>1714</v>
      </c>
    </row>
    <row r="38" spans="2:7" x14ac:dyDescent="0.2">
      <c r="B38" s="195"/>
      <c r="C38" s="18" t="s">
        <v>687</v>
      </c>
      <c r="D38" s="68"/>
      <c r="E38" s="4" t="s">
        <v>734</v>
      </c>
      <c r="F38" s="68">
        <v>19</v>
      </c>
      <c r="G38" s="66" t="s">
        <v>1715</v>
      </c>
    </row>
    <row r="39" spans="2:7" x14ac:dyDescent="0.2">
      <c r="B39" s="195"/>
      <c r="C39" s="18" t="s">
        <v>684</v>
      </c>
      <c r="D39" s="68"/>
      <c r="E39" s="4" t="s">
        <v>731</v>
      </c>
      <c r="F39" s="68">
        <v>20</v>
      </c>
      <c r="G39" s="66" t="s">
        <v>1716</v>
      </c>
    </row>
    <row r="40" spans="2:7" x14ac:dyDescent="0.2">
      <c r="B40" s="196"/>
      <c r="C40" s="46" t="s">
        <v>1108</v>
      </c>
      <c r="D40" s="68"/>
      <c r="E40" s="4" t="s">
        <v>731</v>
      </c>
      <c r="F40" s="68">
        <v>21</v>
      </c>
      <c r="G40" s="66" t="s">
        <v>1717</v>
      </c>
    </row>
    <row r="41" spans="2:7" x14ac:dyDescent="0.2">
      <c r="B41" s="194" t="s">
        <v>766</v>
      </c>
      <c r="C41" s="18" t="s">
        <v>659</v>
      </c>
      <c r="D41" s="68"/>
      <c r="E41" s="4" t="s">
        <v>706</v>
      </c>
      <c r="F41" s="68">
        <v>31</v>
      </c>
      <c r="G41" s="66" t="s">
        <v>1718</v>
      </c>
    </row>
    <row r="42" spans="2:7" x14ac:dyDescent="0.2">
      <c r="B42" s="195"/>
      <c r="C42" s="18" t="s">
        <v>656</v>
      </c>
      <c r="D42" s="68"/>
      <c r="E42" s="4" t="s">
        <v>703</v>
      </c>
      <c r="F42" s="68">
        <v>32</v>
      </c>
      <c r="G42" s="66" t="s">
        <v>1719</v>
      </c>
    </row>
    <row r="43" spans="2:7" x14ac:dyDescent="0.2">
      <c r="B43" s="195"/>
      <c r="C43" s="18" t="s">
        <v>654</v>
      </c>
      <c r="D43" s="68"/>
      <c r="E43" s="4" t="s">
        <v>701</v>
      </c>
      <c r="F43" s="68">
        <v>33</v>
      </c>
      <c r="G43" s="66" t="s">
        <v>1720</v>
      </c>
    </row>
    <row r="44" spans="2:7" x14ac:dyDescent="0.2">
      <c r="B44" s="195"/>
      <c r="C44" s="46" t="s">
        <v>662</v>
      </c>
      <c r="D44" s="68"/>
      <c r="E44" s="4" t="s">
        <v>709</v>
      </c>
      <c r="F44" s="68">
        <v>34</v>
      </c>
      <c r="G44" s="66" t="s">
        <v>1721</v>
      </c>
    </row>
    <row r="45" spans="2:7" x14ac:dyDescent="0.2">
      <c r="B45" s="195"/>
      <c r="C45" s="18" t="s">
        <v>666</v>
      </c>
      <c r="D45" s="68"/>
      <c r="E45" s="4" t="s">
        <v>713</v>
      </c>
      <c r="F45" s="68">
        <v>35</v>
      </c>
      <c r="G45" s="66" t="s">
        <v>1722</v>
      </c>
    </row>
    <row r="46" spans="2:7" x14ac:dyDescent="0.2">
      <c r="B46" s="195"/>
      <c r="C46" s="18" t="s">
        <v>665</v>
      </c>
      <c r="D46" s="68"/>
      <c r="E46" s="4" t="s">
        <v>712</v>
      </c>
      <c r="F46" s="68">
        <v>36</v>
      </c>
      <c r="G46" s="4" t="s">
        <v>1723</v>
      </c>
    </row>
    <row r="47" spans="2:7" x14ac:dyDescent="0.2">
      <c r="B47" s="195"/>
      <c r="C47" s="18" t="s">
        <v>664</v>
      </c>
      <c r="D47" s="68"/>
      <c r="E47" s="4" t="s">
        <v>711</v>
      </c>
      <c r="F47" s="68">
        <v>37</v>
      </c>
      <c r="G47" s="66" t="s">
        <v>1724</v>
      </c>
    </row>
    <row r="48" spans="2:7" x14ac:dyDescent="0.2">
      <c r="B48" s="195"/>
      <c r="C48" s="18" t="s">
        <v>661</v>
      </c>
      <c r="D48" s="68"/>
      <c r="E48" s="4" t="s">
        <v>708</v>
      </c>
      <c r="F48" s="68">
        <v>38</v>
      </c>
      <c r="G48" s="66" t="s">
        <v>1725</v>
      </c>
    </row>
    <row r="49" spans="2:7" x14ac:dyDescent="0.2">
      <c r="B49" s="195"/>
      <c r="C49" s="18" t="s">
        <v>660</v>
      </c>
      <c r="D49" s="68"/>
      <c r="E49" s="4" t="s">
        <v>707</v>
      </c>
      <c r="F49" s="68">
        <v>39</v>
      </c>
      <c r="G49" s="66" t="s">
        <v>1726</v>
      </c>
    </row>
    <row r="50" spans="2:7" x14ac:dyDescent="0.2">
      <c r="B50" s="195"/>
      <c r="C50" s="18" t="s">
        <v>655</v>
      </c>
      <c r="D50" s="68"/>
      <c r="E50" s="4" t="s">
        <v>702</v>
      </c>
      <c r="F50" s="68">
        <v>40</v>
      </c>
      <c r="G50" s="66" t="s">
        <v>1727</v>
      </c>
    </row>
    <row r="51" spans="2:7" x14ac:dyDescent="0.2">
      <c r="B51" s="195"/>
      <c r="C51" s="18" t="s">
        <v>658</v>
      </c>
      <c r="D51" s="68"/>
      <c r="E51" s="4" t="s">
        <v>705</v>
      </c>
      <c r="F51" s="68">
        <v>41</v>
      </c>
      <c r="G51" s="66" t="s">
        <v>1728</v>
      </c>
    </row>
    <row r="52" spans="2:7" x14ac:dyDescent="0.2">
      <c r="B52" s="195"/>
      <c r="C52" s="18" t="s">
        <v>663</v>
      </c>
      <c r="D52" s="68"/>
      <c r="E52" s="4" t="s">
        <v>710</v>
      </c>
      <c r="F52" s="68">
        <v>42</v>
      </c>
      <c r="G52" s="66" t="s">
        <v>1729</v>
      </c>
    </row>
    <row r="53" spans="2:7" x14ac:dyDescent="0.2">
      <c r="B53" s="196"/>
      <c r="C53" s="18" t="s">
        <v>657</v>
      </c>
      <c r="D53" s="68"/>
      <c r="E53" s="4" t="s">
        <v>704</v>
      </c>
      <c r="F53" s="68">
        <v>43</v>
      </c>
      <c r="G53" s="66" t="s">
        <v>1730</v>
      </c>
    </row>
    <row r="54" spans="2:7" x14ac:dyDescent="0.2">
      <c r="B54" s="194" t="s">
        <v>361</v>
      </c>
      <c r="C54" s="18" t="s">
        <v>672</v>
      </c>
      <c r="D54" s="68"/>
      <c r="E54" s="4" t="s">
        <v>719</v>
      </c>
      <c r="F54" s="68">
        <v>81</v>
      </c>
      <c r="G54" s="66" t="s">
        <v>1731</v>
      </c>
    </row>
    <row r="55" spans="2:7" x14ac:dyDescent="0.2">
      <c r="B55" s="195"/>
      <c r="C55" s="18" t="s">
        <v>670</v>
      </c>
      <c r="D55" s="68"/>
      <c r="E55" s="4" t="s">
        <v>717</v>
      </c>
      <c r="F55" s="68">
        <v>82</v>
      </c>
      <c r="G55" s="66" t="s">
        <v>1732</v>
      </c>
    </row>
    <row r="56" spans="2:7" x14ac:dyDescent="0.2">
      <c r="B56" s="195"/>
      <c r="C56" s="18" t="s">
        <v>669</v>
      </c>
      <c r="D56" s="68"/>
      <c r="E56" s="4" t="s">
        <v>716</v>
      </c>
      <c r="F56" s="68">
        <v>83</v>
      </c>
      <c r="G56" s="66" t="s">
        <v>1733</v>
      </c>
    </row>
    <row r="57" spans="2:7" x14ac:dyDescent="0.2">
      <c r="B57" s="195"/>
      <c r="C57" s="18" t="s">
        <v>673</v>
      </c>
      <c r="D57" s="68"/>
      <c r="E57" s="4" t="s">
        <v>720</v>
      </c>
      <c r="F57" s="68">
        <v>84</v>
      </c>
      <c r="G57" s="66" t="s">
        <v>1734</v>
      </c>
    </row>
    <row r="58" spans="2:7" x14ac:dyDescent="0.2">
      <c r="B58" s="195"/>
      <c r="C58" s="18" t="s">
        <v>678</v>
      </c>
      <c r="D58" s="68"/>
      <c r="E58" s="4" t="s">
        <v>725</v>
      </c>
      <c r="F58" s="68">
        <v>85</v>
      </c>
      <c r="G58" s="66" t="s">
        <v>1735</v>
      </c>
    </row>
    <row r="59" spans="2:7" x14ac:dyDescent="0.2">
      <c r="B59" s="195"/>
      <c r="C59" s="18" t="s">
        <v>676</v>
      </c>
      <c r="D59" s="68"/>
      <c r="E59" s="4" t="s">
        <v>723</v>
      </c>
      <c r="F59" s="68">
        <v>86</v>
      </c>
      <c r="G59" s="66" t="s">
        <v>1736</v>
      </c>
    </row>
    <row r="60" spans="2:7" x14ac:dyDescent="0.2">
      <c r="B60" s="195"/>
      <c r="C60" s="18" t="s">
        <v>677</v>
      </c>
      <c r="D60" s="68"/>
      <c r="E60" s="4" t="s">
        <v>724</v>
      </c>
      <c r="F60" s="68">
        <v>87</v>
      </c>
      <c r="G60" s="66" t="s">
        <v>1737</v>
      </c>
    </row>
    <row r="61" spans="2:7" x14ac:dyDescent="0.2">
      <c r="B61" s="195"/>
      <c r="C61" s="18" t="s">
        <v>667</v>
      </c>
      <c r="D61" s="68"/>
      <c r="E61" s="66" t="s">
        <v>714</v>
      </c>
      <c r="F61" s="68">
        <v>88</v>
      </c>
      <c r="G61" s="66" t="s">
        <v>1738</v>
      </c>
    </row>
    <row r="62" spans="2:7" x14ac:dyDescent="0.2">
      <c r="B62" s="195"/>
      <c r="C62" s="18" t="s">
        <v>675</v>
      </c>
      <c r="D62" s="68"/>
      <c r="E62" s="4" t="s">
        <v>722</v>
      </c>
      <c r="F62" s="68">
        <v>89</v>
      </c>
      <c r="G62" s="66" t="s">
        <v>1739</v>
      </c>
    </row>
    <row r="63" spans="2:7" x14ac:dyDescent="0.2">
      <c r="B63" s="195"/>
      <c r="C63" s="18" t="s">
        <v>674</v>
      </c>
      <c r="D63" s="68"/>
      <c r="E63" s="4" t="s">
        <v>721</v>
      </c>
      <c r="F63" s="68">
        <v>90</v>
      </c>
      <c r="G63" s="66" t="s">
        <v>1740</v>
      </c>
    </row>
    <row r="64" spans="2:7" x14ac:dyDescent="0.2">
      <c r="B64" s="195"/>
      <c r="C64" s="18" t="s">
        <v>668</v>
      </c>
      <c r="D64" s="68"/>
      <c r="E64" s="4" t="s">
        <v>715</v>
      </c>
      <c r="F64" s="68">
        <v>91</v>
      </c>
      <c r="G64" s="66" t="s">
        <v>1741</v>
      </c>
    </row>
    <row r="65" spans="2:7" x14ac:dyDescent="0.2">
      <c r="B65" s="195"/>
      <c r="C65" s="18" t="s">
        <v>679</v>
      </c>
      <c r="D65" s="68"/>
      <c r="E65" s="4" t="s">
        <v>726</v>
      </c>
      <c r="F65" s="68">
        <v>92</v>
      </c>
      <c r="G65" s="66" t="s">
        <v>1742</v>
      </c>
    </row>
    <row r="66" spans="2:7" x14ac:dyDescent="0.2">
      <c r="B66" s="196"/>
      <c r="C66" s="18" t="s">
        <v>671</v>
      </c>
      <c r="D66" s="68"/>
      <c r="E66" s="4" t="s">
        <v>718</v>
      </c>
      <c r="F66" s="68">
        <v>93</v>
      </c>
      <c r="G66" s="66" t="s">
        <v>1743</v>
      </c>
    </row>
    <row r="67" spans="2:7" x14ac:dyDescent="0.2">
      <c r="B67" s="46" t="s">
        <v>587</v>
      </c>
      <c r="C67" s="18" t="s">
        <v>699</v>
      </c>
      <c r="D67" s="68"/>
      <c r="E67" s="4" t="s">
        <v>746</v>
      </c>
      <c r="F67" s="68">
        <v>999</v>
      </c>
      <c r="G67" s="4"/>
    </row>
    <row r="68" spans="2:7" x14ac:dyDescent="0.2">
      <c r="B68" s="18" t="s">
        <v>700</v>
      </c>
      <c r="C68" s="18" t="s">
        <v>700</v>
      </c>
      <c r="D68" s="68"/>
      <c r="E68" s="4" t="s">
        <v>747</v>
      </c>
      <c r="F68" s="68">
        <v>9999</v>
      </c>
      <c r="G68" s="66" t="s">
        <v>1468</v>
      </c>
    </row>
    <row r="70" spans="2:7" x14ac:dyDescent="0.2">
      <c r="B70" s="87" t="s">
        <v>1191</v>
      </c>
    </row>
  </sheetData>
  <sortState xmlns:xlrd2="http://schemas.microsoft.com/office/spreadsheetml/2017/richdata2" ref="K20:K66">
    <sortCondition ref="K20:K66"/>
  </sortState>
  <mergeCells count="3">
    <mergeCell ref="B20:B40"/>
    <mergeCell ref="B41:B53"/>
    <mergeCell ref="B54:B66"/>
  </mergeCells>
  <phoneticPr fontId="4" type="noConversion"/>
  <hyperlinks>
    <hyperlink ref="B13" location="FO_LxFUNA_2018!B99" display="See current diagram…" xr:uid="{1757AC2B-4831-445C-8826-9A878CBD90D4}"/>
    <hyperlink ref="G14" location="FO_LxFUNA_2018!B99" display="See current diagram…" xr:uid="{FE61E9D8-73E2-4C11-862C-E5F7147CE44F}"/>
    <hyperlink ref="B8" location="LandBase!A1" display="Back To LandBase" xr:uid="{66BE99A7-CD1E-414C-BBDC-7155112781BF}"/>
  </hyperlinks>
  <pageMargins left="0.75" right="0.75" top="1" bottom="1" header="0.5" footer="0.5"/>
  <pageSetup scale="65" orientation="portrait" r:id="rId1"/>
  <headerFooter alignWithMargins="0"/>
  <rowBreaks count="1" manualBreakCount="1">
    <brk id="68"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0"/>
  <dimension ref="A7:M80"/>
  <sheetViews>
    <sheetView zoomScaleNormal="100" workbookViewId="0">
      <selection activeCell="B8" sqref="B8"/>
    </sheetView>
  </sheetViews>
  <sheetFormatPr defaultRowHeight="12.75" x14ac:dyDescent="0.2"/>
  <cols>
    <col min="1" max="1" width="3" customWidth="1"/>
    <col min="3" max="3" width="106.85546875" bestFit="1" customWidth="1"/>
    <col min="4" max="4" width="22.5703125" bestFit="1" customWidth="1"/>
    <col min="5" max="5" width="12.42578125" style="19" customWidth="1"/>
    <col min="6" max="6" width="11.42578125" customWidth="1"/>
    <col min="8" max="8" width="8.7109375" customWidth="1"/>
    <col min="9" max="9" width="76.42578125" customWidth="1"/>
  </cols>
  <sheetData>
    <row r="7" spans="2:13" x14ac:dyDescent="0.2">
      <c r="C7" s="36"/>
      <c r="D7" s="27"/>
      <c r="E7" s="99"/>
      <c r="H7" s="36"/>
    </row>
    <row r="8" spans="2:13" x14ac:dyDescent="0.2">
      <c r="B8" s="64" t="s">
        <v>206</v>
      </c>
      <c r="E8"/>
    </row>
    <row r="9" spans="2:13" x14ac:dyDescent="0.2">
      <c r="D9" s="27"/>
      <c r="E9" s="44"/>
    </row>
    <row r="10" spans="2:13" x14ac:dyDescent="0.2">
      <c r="B10" s="45" t="s">
        <v>1210</v>
      </c>
      <c r="C10" s="22"/>
      <c r="H10" s="22"/>
    </row>
    <row r="11" spans="2:13" x14ac:dyDescent="0.2">
      <c r="L11" s="100"/>
    </row>
    <row r="12" spans="2:13" ht="18.75" customHeight="1" x14ac:dyDescent="0.2">
      <c r="B12" s="16" t="s">
        <v>525</v>
      </c>
      <c r="C12" s="16" t="s">
        <v>243</v>
      </c>
      <c r="D12" s="16" t="s">
        <v>1070</v>
      </c>
      <c r="E12" s="58" t="s">
        <v>1208</v>
      </c>
      <c r="F12" s="58" t="s">
        <v>1206</v>
      </c>
      <c r="G12" s="58" t="s">
        <v>1211</v>
      </c>
      <c r="H12" s="58" t="s">
        <v>1199</v>
      </c>
      <c r="I12" s="16" t="s">
        <v>243</v>
      </c>
      <c r="K12" s="100"/>
      <c r="L12" s="101"/>
      <c r="M12" s="101"/>
    </row>
    <row r="13" spans="2:13" x14ac:dyDescent="0.2">
      <c r="B13" s="18" t="s">
        <v>605</v>
      </c>
      <c r="C13" s="4" t="s">
        <v>853</v>
      </c>
      <c r="D13" s="4"/>
      <c r="E13" s="60" t="s">
        <v>1069</v>
      </c>
      <c r="F13" s="60" t="s">
        <v>1069</v>
      </c>
      <c r="G13" s="60" t="s">
        <v>1069</v>
      </c>
      <c r="H13" s="60"/>
      <c r="I13" s="151"/>
      <c r="K13" s="100"/>
      <c r="L13" s="101"/>
      <c r="M13" s="101"/>
    </row>
    <row r="14" spans="2:13" x14ac:dyDescent="0.2">
      <c r="B14" s="18" t="s">
        <v>750</v>
      </c>
      <c r="C14" s="4" t="s">
        <v>802</v>
      </c>
      <c r="D14" s="4"/>
      <c r="E14" s="60" t="s">
        <v>1209</v>
      </c>
      <c r="F14" s="60" t="s">
        <v>766</v>
      </c>
      <c r="G14" s="60" t="s">
        <v>775</v>
      </c>
      <c r="H14" s="60" t="s">
        <v>1297</v>
      </c>
      <c r="I14" s="66" t="s">
        <v>1744</v>
      </c>
      <c r="K14" s="100"/>
      <c r="L14" s="101"/>
      <c r="M14" s="101"/>
    </row>
    <row r="15" spans="2:13" x14ac:dyDescent="0.2">
      <c r="B15" s="18" t="s">
        <v>751</v>
      </c>
      <c r="C15" s="4" t="s">
        <v>803</v>
      </c>
      <c r="D15" s="4"/>
      <c r="E15" s="60" t="s">
        <v>1209</v>
      </c>
      <c r="F15" s="60" t="s">
        <v>789</v>
      </c>
      <c r="G15" s="60" t="s">
        <v>789</v>
      </c>
      <c r="H15" s="60" t="s">
        <v>789</v>
      </c>
      <c r="I15" s="66" t="s">
        <v>1745</v>
      </c>
      <c r="K15" s="100"/>
      <c r="L15" s="101"/>
      <c r="M15" s="101"/>
    </row>
    <row r="16" spans="2:13" x14ac:dyDescent="0.2">
      <c r="B16" s="18" t="s">
        <v>752</v>
      </c>
      <c r="C16" s="4" t="s">
        <v>804</v>
      </c>
      <c r="D16" s="4"/>
      <c r="E16" s="60" t="s">
        <v>1209</v>
      </c>
      <c r="F16" s="60" t="s">
        <v>766</v>
      </c>
      <c r="G16" s="60" t="s">
        <v>752</v>
      </c>
      <c r="H16" s="60" t="s">
        <v>766</v>
      </c>
      <c r="I16" s="66" t="s">
        <v>1746</v>
      </c>
      <c r="K16" s="100"/>
      <c r="L16" s="101"/>
      <c r="M16" s="101"/>
    </row>
    <row r="17" spans="1:13" x14ac:dyDescent="0.2">
      <c r="B17" s="18" t="s">
        <v>749</v>
      </c>
      <c r="C17" s="4" t="s">
        <v>801</v>
      </c>
      <c r="D17" s="4"/>
      <c r="E17" s="60" t="s">
        <v>1209</v>
      </c>
      <c r="F17" s="60" t="s">
        <v>766</v>
      </c>
      <c r="G17" s="60" t="s">
        <v>766</v>
      </c>
      <c r="H17" s="60" t="s">
        <v>766</v>
      </c>
      <c r="K17" s="100"/>
      <c r="L17" s="101"/>
      <c r="M17" s="101"/>
    </row>
    <row r="18" spans="1:13" x14ac:dyDescent="0.2">
      <c r="B18" s="18" t="s">
        <v>1029</v>
      </c>
      <c r="C18" s="4" t="s">
        <v>1181</v>
      </c>
      <c r="D18" s="4" t="s">
        <v>1169</v>
      </c>
      <c r="E18" s="60" t="s">
        <v>1209</v>
      </c>
      <c r="F18" s="60" t="s">
        <v>766</v>
      </c>
      <c r="G18" s="60" t="s">
        <v>775</v>
      </c>
      <c r="H18" s="60" t="s">
        <v>1297</v>
      </c>
      <c r="I18" s="66"/>
      <c r="K18" s="100"/>
      <c r="L18" s="101"/>
      <c r="M18" s="101"/>
    </row>
    <row r="19" spans="1:13" x14ac:dyDescent="0.2">
      <c r="B19" s="18" t="s">
        <v>753</v>
      </c>
      <c r="C19" s="4" t="s">
        <v>805</v>
      </c>
      <c r="D19" s="4"/>
      <c r="E19" s="60" t="s">
        <v>1209</v>
      </c>
      <c r="F19" s="60" t="s">
        <v>766</v>
      </c>
      <c r="G19" s="60" t="s">
        <v>766</v>
      </c>
      <c r="H19" s="60" t="s">
        <v>766</v>
      </c>
      <c r="I19" s="66" t="s">
        <v>1747</v>
      </c>
      <c r="K19" s="100"/>
      <c r="L19" s="101"/>
      <c r="M19" s="101"/>
    </row>
    <row r="20" spans="1:13" x14ac:dyDescent="0.2">
      <c r="B20" s="18" t="s">
        <v>754</v>
      </c>
      <c r="C20" s="4" t="s">
        <v>806</v>
      </c>
      <c r="D20" s="4"/>
      <c r="E20" s="60" t="s">
        <v>1209</v>
      </c>
      <c r="F20" s="60" t="s">
        <v>789</v>
      </c>
      <c r="G20" s="60" t="s">
        <v>754</v>
      </c>
      <c r="H20" s="60" t="s">
        <v>789</v>
      </c>
      <c r="I20" s="66" t="s">
        <v>1748</v>
      </c>
      <c r="K20" s="100"/>
      <c r="L20" s="101"/>
      <c r="M20" s="101"/>
    </row>
    <row r="21" spans="1:13" x14ac:dyDescent="0.2">
      <c r="B21" s="18" t="s">
        <v>350</v>
      </c>
      <c r="C21" s="4" t="s">
        <v>1170</v>
      </c>
      <c r="D21" s="4" t="s">
        <v>1195</v>
      </c>
      <c r="E21" s="60" t="s">
        <v>1209</v>
      </c>
      <c r="F21" s="60" t="s">
        <v>766</v>
      </c>
      <c r="G21" s="60" t="s">
        <v>752</v>
      </c>
      <c r="H21" s="60" t="s">
        <v>766</v>
      </c>
      <c r="I21" s="66"/>
      <c r="K21" s="100"/>
      <c r="L21" s="101"/>
      <c r="M21" s="101"/>
    </row>
    <row r="22" spans="1:13" x14ac:dyDescent="0.2">
      <c r="B22" s="18" t="s">
        <v>940</v>
      </c>
      <c r="C22" s="4" t="s">
        <v>1182</v>
      </c>
      <c r="D22" s="4" t="s">
        <v>1169</v>
      </c>
      <c r="E22" s="60" t="s">
        <v>1209</v>
      </c>
      <c r="F22" s="60" t="s">
        <v>766</v>
      </c>
      <c r="G22" s="60" t="s">
        <v>775</v>
      </c>
      <c r="H22" s="60" t="s">
        <v>1297</v>
      </c>
      <c r="I22" s="66"/>
      <c r="K22" s="100"/>
      <c r="L22" s="101"/>
      <c r="M22" s="101"/>
    </row>
    <row r="23" spans="1:13" x14ac:dyDescent="0.2">
      <c r="A23">
        <v>1</v>
      </c>
      <c r="B23" s="18" t="s">
        <v>755</v>
      </c>
      <c r="C23" s="4" t="s">
        <v>807</v>
      </c>
      <c r="D23" s="4"/>
      <c r="E23" s="60" t="s">
        <v>1209</v>
      </c>
      <c r="F23" s="60" t="s">
        <v>766</v>
      </c>
      <c r="G23" s="60" t="s">
        <v>755</v>
      </c>
      <c r="H23" s="60" t="s">
        <v>766</v>
      </c>
      <c r="I23" s="66" t="s">
        <v>1749</v>
      </c>
      <c r="K23" s="100"/>
      <c r="L23" s="101"/>
      <c r="M23" s="101"/>
    </row>
    <row r="24" spans="1:13" x14ac:dyDescent="0.2">
      <c r="B24" s="18" t="s">
        <v>1030</v>
      </c>
      <c r="C24" s="4" t="s">
        <v>1171</v>
      </c>
      <c r="D24" s="4" t="s">
        <v>1169</v>
      </c>
      <c r="E24" s="60" t="s">
        <v>1209</v>
      </c>
      <c r="F24" s="60" t="s">
        <v>766</v>
      </c>
      <c r="G24" s="60" t="s">
        <v>766</v>
      </c>
      <c r="H24" s="60" t="s">
        <v>766</v>
      </c>
      <c r="I24" s="66"/>
      <c r="K24" s="100"/>
      <c r="L24" s="101"/>
      <c r="M24" s="101"/>
    </row>
    <row r="25" spans="1:13" x14ac:dyDescent="0.2">
      <c r="B25" s="18" t="s">
        <v>756</v>
      </c>
      <c r="C25" s="4" t="s">
        <v>808</v>
      </c>
      <c r="D25" s="4"/>
      <c r="E25" s="60" t="s">
        <v>1209</v>
      </c>
      <c r="F25" s="60" t="s">
        <v>766</v>
      </c>
      <c r="G25" s="60" t="s">
        <v>781</v>
      </c>
      <c r="H25" s="60" t="s">
        <v>766</v>
      </c>
      <c r="I25" s="66" t="s">
        <v>1750</v>
      </c>
      <c r="K25" s="100"/>
      <c r="L25" s="101"/>
      <c r="M25" s="101"/>
    </row>
    <row r="26" spans="1:13" x14ac:dyDescent="0.2">
      <c r="B26" s="18" t="s">
        <v>757</v>
      </c>
      <c r="C26" s="4" t="s">
        <v>809</v>
      </c>
      <c r="D26" s="4"/>
      <c r="E26" s="60" t="s">
        <v>1209</v>
      </c>
      <c r="F26" s="60" t="s">
        <v>789</v>
      </c>
      <c r="G26" s="60" t="s">
        <v>788</v>
      </c>
      <c r="H26" s="60" t="s">
        <v>789</v>
      </c>
      <c r="I26" s="66" t="s">
        <v>1751</v>
      </c>
      <c r="K26" s="100"/>
      <c r="L26" s="101"/>
      <c r="M26" s="101"/>
    </row>
    <row r="27" spans="1:13" x14ac:dyDescent="0.2">
      <c r="B27" s="18" t="s">
        <v>748</v>
      </c>
      <c r="C27" s="4" t="s">
        <v>800</v>
      </c>
      <c r="D27" s="4"/>
      <c r="E27" s="60" t="s">
        <v>1209</v>
      </c>
      <c r="F27" s="60" t="s">
        <v>766</v>
      </c>
      <c r="G27" s="60" t="s">
        <v>766</v>
      </c>
      <c r="H27" s="60" t="s">
        <v>766</v>
      </c>
      <c r="I27" s="66"/>
      <c r="K27" s="100"/>
      <c r="L27" s="101"/>
      <c r="M27" s="101"/>
    </row>
    <row r="28" spans="1:13" x14ac:dyDescent="0.2">
      <c r="A28">
        <v>1</v>
      </c>
      <c r="B28" s="18" t="s">
        <v>758</v>
      </c>
      <c r="C28" s="4" t="s">
        <v>810</v>
      </c>
      <c r="D28" s="4"/>
      <c r="E28" s="60" t="s">
        <v>1108</v>
      </c>
      <c r="F28" s="60" t="s">
        <v>1207</v>
      </c>
      <c r="G28" s="60" t="s">
        <v>1207</v>
      </c>
      <c r="H28" s="60" t="s">
        <v>789</v>
      </c>
      <c r="I28" s="66"/>
      <c r="K28" s="100"/>
      <c r="L28" s="101"/>
      <c r="M28" s="101"/>
    </row>
    <row r="29" spans="1:13" x14ac:dyDescent="0.2">
      <c r="A29">
        <v>1</v>
      </c>
      <c r="B29" s="18" t="s">
        <v>1177</v>
      </c>
      <c r="C29" s="4" t="s">
        <v>1178</v>
      </c>
      <c r="D29" s="4" t="s">
        <v>1194</v>
      </c>
      <c r="E29" s="60" t="s">
        <v>1108</v>
      </c>
      <c r="F29" s="60" t="s">
        <v>1207</v>
      </c>
      <c r="G29" s="60" t="s">
        <v>1207</v>
      </c>
      <c r="H29" s="60" t="s">
        <v>789</v>
      </c>
      <c r="I29" s="4"/>
      <c r="K29" s="100"/>
      <c r="L29" s="101"/>
      <c r="M29" s="101"/>
    </row>
    <row r="30" spans="1:13" x14ac:dyDescent="0.2">
      <c r="A30">
        <v>1</v>
      </c>
      <c r="B30" s="18" t="s">
        <v>759</v>
      </c>
      <c r="C30" s="4" t="s">
        <v>811</v>
      </c>
      <c r="D30" s="4"/>
      <c r="E30" s="60" t="s">
        <v>1108</v>
      </c>
      <c r="F30" s="60" t="s">
        <v>1207</v>
      </c>
      <c r="G30" s="60" t="s">
        <v>1207</v>
      </c>
      <c r="H30" s="60" t="s">
        <v>789</v>
      </c>
      <c r="I30" s="66"/>
      <c r="K30" s="100"/>
      <c r="L30" s="101"/>
      <c r="M30" s="101"/>
    </row>
    <row r="31" spans="1:13" x14ac:dyDescent="0.2">
      <c r="B31" s="18" t="s">
        <v>760</v>
      </c>
      <c r="C31" s="4" t="s">
        <v>812</v>
      </c>
      <c r="D31" s="4"/>
      <c r="E31" s="60" t="s">
        <v>1209</v>
      </c>
      <c r="F31" s="60" t="s">
        <v>766</v>
      </c>
      <c r="G31" s="60" t="s">
        <v>766</v>
      </c>
      <c r="H31" s="60" t="s">
        <v>766</v>
      </c>
      <c r="I31" s="66" t="s">
        <v>1752</v>
      </c>
      <c r="K31" s="100"/>
      <c r="L31" s="101"/>
      <c r="M31" s="101"/>
    </row>
    <row r="32" spans="1:13" x14ac:dyDescent="0.2">
      <c r="B32" s="18" t="s">
        <v>761</v>
      </c>
      <c r="C32" s="4" t="s">
        <v>813</v>
      </c>
      <c r="D32" s="4"/>
      <c r="E32" s="60" t="s">
        <v>1209</v>
      </c>
      <c r="F32" s="60" t="s">
        <v>789</v>
      </c>
      <c r="G32" s="60" t="s">
        <v>789</v>
      </c>
      <c r="H32" s="60" t="s">
        <v>789</v>
      </c>
      <c r="I32" s="66" t="s">
        <v>1753</v>
      </c>
      <c r="K32" s="100"/>
      <c r="L32" s="101"/>
      <c r="M32" s="101"/>
    </row>
    <row r="33" spans="1:13" x14ac:dyDescent="0.2">
      <c r="B33" s="18" t="s">
        <v>762</v>
      </c>
      <c r="C33" s="4" t="s">
        <v>814</v>
      </c>
      <c r="D33" s="4"/>
      <c r="E33" s="60" t="s">
        <v>1209</v>
      </c>
      <c r="F33" s="60" t="s">
        <v>789</v>
      </c>
      <c r="G33" s="60" t="s">
        <v>789</v>
      </c>
      <c r="H33" s="60" t="s">
        <v>789</v>
      </c>
      <c r="I33" s="66" t="s">
        <v>1754</v>
      </c>
      <c r="K33" s="100"/>
      <c r="L33" s="101"/>
      <c r="M33" s="101"/>
    </row>
    <row r="34" spans="1:13" x14ac:dyDescent="0.2">
      <c r="B34" s="18" t="s">
        <v>763</v>
      </c>
      <c r="C34" s="4" t="s">
        <v>815</v>
      </c>
      <c r="D34" s="4"/>
      <c r="E34" s="60" t="s">
        <v>1209</v>
      </c>
      <c r="F34" s="60" t="s">
        <v>789</v>
      </c>
      <c r="G34" s="60" t="s">
        <v>789</v>
      </c>
      <c r="H34" s="60" t="s">
        <v>789</v>
      </c>
      <c r="I34" s="66" t="s">
        <v>1755</v>
      </c>
      <c r="K34" s="100"/>
      <c r="L34" s="101"/>
      <c r="M34" s="101"/>
    </row>
    <row r="35" spans="1:13" x14ac:dyDescent="0.2">
      <c r="B35" s="18" t="s">
        <v>1165</v>
      </c>
      <c r="C35" s="4" t="s">
        <v>1166</v>
      </c>
      <c r="D35" s="4" t="s">
        <v>1169</v>
      </c>
      <c r="E35" s="60" t="s">
        <v>1209</v>
      </c>
      <c r="F35" s="60" t="s">
        <v>766</v>
      </c>
      <c r="G35" s="60" t="s">
        <v>766</v>
      </c>
      <c r="H35" s="60" t="s">
        <v>766</v>
      </c>
      <c r="I35" s="66"/>
      <c r="K35" s="100"/>
      <c r="L35" s="101"/>
      <c r="M35" s="101"/>
    </row>
    <row r="36" spans="1:13" x14ac:dyDescent="0.2">
      <c r="B36" s="18" t="s">
        <v>947</v>
      </c>
      <c r="C36" s="4" t="s">
        <v>1183</v>
      </c>
      <c r="D36" s="4" t="s">
        <v>1169</v>
      </c>
      <c r="E36" s="60" t="s">
        <v>1209</v>
      </c>
      <c r="F36" s="60" t="s">
        <v>789</v>
      </c>
      <c r="G36" s="60" t="s">
        <v>789</v>
      </c>
      <c r="H36" s="60" t="s">
        <v>789</v>
      </c>
      <c r="I36" s="66"/>
      <c r="K36" s="100"/>
      <c r="L36" s="101"/>
      <c r="M36" s="101"/>
    </row>
    <row r="37" spans="1:13" x14ac:dyDescent="0.2">
      <c r="A37">
        <v>1</v>
      </c>
      <c r="B37" s="18" t="s">
        <v>764</v>
      </c>
      <c r="C37" s="4" t="s">
        <v>816</v>
      </c>
      <c r="D37" s="4"/>
      <c r="E37" s="60" t="s">
        <v>1209</v>
      </c>
      <c r="F37" s="60" t="s">
        <v>789</v>
      </c>
      <c r="G37" s="60" t="s">
        <v>754</v>
      </c>
      <c r="H37" s="60" t="s">
        <v>789</v>
      </c>
      <c r="I37" s="66" t="s">
        <v>1756</v>
      </c>
      <c r="K37" s="100"/>
      <c r="L37" s="101"/>
      <c r="M37" s="101"/>
    </row>
    <row r="38" spans="1:13" x14ac:dyDescent="0.2">
      <c r="B38" s="18" t="s">
        <v>1179</v>
      </c>
      <c r="C38" s="4" t="s">
        <v>1180</v>
      </c>
      <c r="D38" s="4" t="s">
        <v>1169</v>
      </c>
      <c r="E38" s="60" t="s">
        <v>1209</v>
      </c>
      <c r="F38" s="60" t="s">
        <v>766</v>
      </c>
      <c r="G38" s="60" t="s">
        <v>766</v>
      </c>
      <c r="H38" s="60" t="s">
        <v>766</v>
      </c>
      <c r="I38" s="66"/>
      <c r="K38" s="100"/>
      <c r="L38" s="101"/>
      <c r="M38" s="101"/>
    </row>
    <row r="39" spans="1:13" x14ac:dyDescent="0.2">
      <c r="B39" s="18" t="s">
        <v>765</v>
      </c>
      <c r="C39" s="4" t="s">
        <v>817</v>
      </c>
      <c r="D39" s="4"/>
      <c r="E39" s="60" t="s">
        <v>1209</v>
      </c>
      <c r="F39" s="60" t="s">
        <v>766</v>
      </c>
      <c r="G39" s="60" t="s">
        <v>775</v>
      </c>
      <c r="H39" s="60" t="s">
        <v>1297</v>
      </c>
      <c r="I39" s="4" t="s">
        <v>1757</v>
      </c>
      <c r="K39" s="100"/>
      <c r="L39" s="101"/>
      <c r="M39" s="101"/>
    </row>
    <row r="40" spans="1:13" x14ac:dyDescent="0.2">
      <c r="B40" s="18" t="s">
        <v>552</v>
      </c>
      <c r="C40" s="4" t="s">
        <v>818</v>
      </c>
      <c r="D40" s="4"/>
      <c r="E40" s="60" t="s">
        <v>1209</v>
      </c>
      <c r="F40" s="60" t="s">
        <v>766</v>
      </c>
      <c r="G40" s="60" t="s">
        <v>775</v>
      </c>
      <c r="H40" s="60" t="s">
        <v>1297</v>
      </c>
      <c r="I40" s="66" t="s">
        <v>1758</v>
      </c>
      <c r="K40" s="100"/>
      <c r="L40" s="101"/>
      <c r="M40" s="101"/>
    </row>
    <row r="41" spans="1:13" x14ac:dyDescent="0.2">
      <c r="A41">
        <v>1</v>
      </c>
      <c r="B41" s="18" t="s">
        <v>766</v>
      </c>
      <c r="C41" s="4" t="s">
        <v>819</v>
      </c>
      <c r="D41" s="4"/>
      <c r="E41" s="60" t="s">
        <v>1209</v>
      </c>
      <c r="F41" s="60" t="s">
        <v>766</v>
      </c>
      <c r="G41" s="60" t="s">
        <v>766</v>
      </c>
      <c r="H41" s="60" t="s">
        <v>766</v>
      </c>
      <c r="I41" s="66" t="s">
        <v>1759</v>
      </c>
      <c r="K41" s="100"/>
      <c r="L41" s="101"/>
      <c r="M41" s="101"/>
    </row>
    <row r="42" spans="1:13" x14ac:dyDescent="0.2">
      <c r="A42">
        <v>1</v>
      </c>
      <c r="B42" s="18" t="s">
        <v>767</v>
      </c>
      <c r="C42" s="4" t="s">
        <v>821</v>
      </c>
      <c r="D42" s="4"/>
      <c r="E42" s="60" t="s">
        <v>1209</v>
      </c>
      <c r="F42" s="60" t="s">
        <v>766</v>
      </c>
      <c r="G42" s="60" t="s">
        <v>767</v>
      </c>
      <c r="H42" s="60" t="s">
        <v>766</v>
      </c>
      <c r="I42" s="66" t="s">
        <v>1760</v>
      </c>
      <c r="K42" s="100"/>
      <c r="L42" s="101"/>
      <c r="M42" s="101"/>
    </row>
    <row r="43" spans="1:13" x14ac:dyDescent="0.2">
      <c r="B43" s="18" t="s">
        <v>541</v>
      </c>
      <c r="C43" s="4" t="s">
        <v>820</v>
      </c>
      <c r="D43" s="4" t="s">
        <v>1168</v>
      </c>
      <c r="E43" s="60" t="s">
        <v>1209</v>
      </c>
      <c r="F43" s="60" t="s">
        <v>766</v>
      </c>
      <c r="G43" s="60" t="s">
        <v>766</v>
      </c>
      <c r="H43" s="60" t="s">
        <v>766</v>
      </c>
      <c r="I43" s="66" t="s">
        <v>1761</v>
      </c>
      <c r="K43" s="100"/>
      <c r="L43" s="101"/>
      <c r="M43" s="101"/>
    </row>
    <row r="44" spans="1:13" x14ac:dyDescent="0.2">
      <c r="B44" s="18" t="s">
        <v>768</v>
      </c>
      <c r="C44" s="4" t="s">
        <v>822</v>
      </c>
      <c r="D44" s="4"/>
      <c r="E44" s="60" t="s">
        <v>1209</v>
      </c>
      <c r="F44" s="60" t="s">
        <v>789</v>
      </c>
      <c r="G44" s="60" t="s">
        <v>789</v>
      </c>
      <c r="H44" s="60" t="s">
        <v>789</v>
      </c>
      <c r="I44" s="66" t="s">
        <v>1762</v>
      </c>
      <c r="K44" s="100"/>
      <c r="L44" s="101"/>
      <c r="M44" s="101"/>
    </row>
    <row r="45" spans="1:13" x14ac:dyDescent="0.2">
      <c r="B45" s="18" t="s">
        <v>769</v>
      </c>
      <c r="C45" s="4" t="s">
        <v>823</v>
      </c>
      <c r="D45" s="4"/>
      <c r="E45" s="60" t="s">
        <v>1209</v>
      </c>
      <c r="F45" s="60" t="s">
        <v>789</v>
      </c>
      <c r="G45" s="60" t="s">
        <v>789</v>
      </c>
      <c r="H45" s="60" t="s">
        <v>789</v>
      </c>
      <c r="I45" s="66" t="s">
        <v>1763</v>
      </c>
      <c r="K45" s="100"/>
      <c r="L45" s="101"/>
      <c r="M45" s="101"/>
    </row>
    <row r="46" spans="1:13" x14ac:dyDescent="0.2">
      <c r="B46" s="18" t="s">
        <v>770</v>
      </c>
      <c r="C46" s="4" t="s">
        <v>824</v>
      </c>
      <c r="D46" s="4"/>
      <c r="E46" s="60" t="s">
        <v>1209</v>
      </c>
      <c r="F46" s="60" t="s">
        <v>789</v>
      </c>
      <c r="G46" s="60" t="s">
        <v>780</v>
      </c>
      <c r="H46" s="60" t="s">
        <v>789</v>
      </c>
      <c r="I46" s="66" t="s">
        <v>1764</v>
      </c>
      <c r="K46" s="100"/>
      <c r="L46" s="101"/>
      <c r="M46" s="101"/>
    </row>
    <row r="47" spans="1:13" x14ac:dyDescent="0.2">
      <c r="B47" s="18" t="s">
        <v>771</v>
      </c>
      <c r="C47" s="4" t="s">
        <v>825</v>
      </c>
      <c r="D47" s="4"/>
      <c r="E47" s="60" t="s">
        <v>1209</v>
      </c>
      <c r="F47" s="60" t="s">
        <v>766</v>
      </c>
      <c r="G47" s="60" t="s">
        <v>781</v>
      </c>
      <c r="H47" s="60" t="s">
        <v>766</v>
      </c>
      <c r="I47" s="66" t="s">
        <v>1765</v>
      </c>
      <c r="K47" s="100"/>
      <c r="L47" s="101"/>
      <c r="M47" s="101"/>
    </row>
    <row r="48" spans="1:13" x14ac:dyDescent="0.2">
      <c r="B48" s="18" t="s">
        <v>772</v>
      </c>
      <c r="C48" s="4" t="s">
        <v>826</v>
      </c>
      <c r="D48" s="4"/>
      <c r="E48" s="60" t="s">
        <v>1209</v>
      </c>
      <c r="F48" s="60" t="s">
        <v>789</v>
      </c>
      <c r="G48" s="60" t="s">
        <v>781</v>
      </c>
      <c r="H48" s="60" t="s">
        <v>789</v>
      </c>
      <c r="I48" s="66" t="s">
        <v>1766</v>
      </c>
      <c r="K48" s="100"/>
      <c r="L48" s="101"/>
      <c r="M48" s="101"/>
    </row>
    <row r="49" spans="1:13" x14ac:dyDescent="0.2">
      <c r="B49" s="18" t="s">
        <v>773</v>
      </c>
      <c r="C49" s="4" t="s">
        <v>827</v>
      </c>
      <c r="D49" s="4"/>
      <c r="E49" s="60" t="s">
        <v>1209</v>
      </c>
      <c r="F49" s="60" t="s">
        <v>766</v>
      </c>
      <c r="G49" s="60" t="s">
        <v>773</v>
      </c>
      <c r="H49" s="60" t="s">
        <v>766</v>
      </c>
      <c r="I49" s="66" t="s">
        <v>1767</v>
      </c>
      <c r="K49" s="100"/>
      <c r="L49" s="101"/>
      <c r="M49" s="101"/>
    </row>
    <row r="50" spans="1:13" x14ac:dyDescent="0.2">
      <c r="B50" s="18" t="s">
        <v>774</v>
      </c>
      <c r="C50" s="4" t="s">
        <v>828</v>
      </c>
      <c r="D50" s="4"/>
      <c r="E50" s="60" t="s">
        <v>1209</v>
      </c>
      <c r="F50" s="60" t="s">
        <v>587</v>
      </c>
      <c r="G50" s="60" t="s">
        <v>587</v>
      </c>
      <c r="H50" s="60" t="s">
        <v>1198</v>
      </c>
      <c r="I50" s="66" t="s">
        <v>1768</v>
      </c>
      <c r="K50" s="100"/>
      <c r="L50" s="101"/>
      <c r="M50" s="101"/>
    </row>
    <row r="51" spans="1:13" x14ac:dyDescent="0.2">
      <c r="B51" s="18" t="s">
        <v>1174</v>
      </c>
      <c r="C51" s="4" t="s">
        <v>1175</v>
      </c>
      <c r="D51" s="4" t="s">
        <v>1169</v>
      </c>
      <c r="E51" s="60" t="s">
        <v>1209</v>
      </c>
      <c r="F51" s="60" t="s">
        <v>766</v>
      </c>
      <c r="G51" s="60" t="s">
        <v>775</v>
      </c>
      <c r="H51" s="60" t="s">
        <v>1297</v>
      </c>
      <c r="I51" s="66"/>
      <c r="K51" s="100"/>
      <c r="L51" s="101"/>
      <c r="M51" s="101"/>
    </row>
    <row r="52" spans="1:13" x14ac:dyDescent="0.2">
      <c r="A52">
        <v>1</v>
      </c>
      <c r="B52" s="18" t="s">
        <v>775</v>
      </c>
      <c r="C52" s="4" t="s">
        <v>829</v>
      </c>
      <c r="D52" s="4"/>
      <c r="E52" s="60" t="s">
        <v>1209</v>
      </c>
      <c r="F52" s="60" t="s">
        <v>766</v>
      </c>
      <c r="G52" s="60" t="s">
        <v>775</v>
      </c>
      <c r="H52" s="60" t="s">
        <v>1297</v>
      </c>
      <c r="I52" s="66" t="s">
        <v>1769</v>
      </c>
      <c r="K52" s="100"/>
      <c r="L52" s="101"/>
      <c r="M52" s="101"/>
    </row>
    <row r="53" spans="1:13" x14ac:dyDescent="0.2">
      <c r="B53" s="18" t="s">
        <v>776</v>
      </c>
      <c r="C53" s="4" t="s">
        <v>830</v>
      </c>
      <c r="D53" s="4"/>
      <c r="E53" s="60" t="s">
        <v>1209</v>
      </c>
      <c r="F53" s="60" t="s">
        <v>587</v>
      </c>
      <c r="G53" s="60" t="s">
        <v>587</v>
      </c>
      <c r="H53" s="60" t="s">
        <v>1198</v>
      </c>
      <c r="I53" s="66" t="s">
        <v>1770</v>
      </c>
      <c r="K53" s="100"/>
      <c r="L53" s="101"/>
      <c r="M53" s="101"/>
    </row>
    <row r="54" spans="1:13" x14ac:dyDescent="0.2">
      <c r="B54" s="18" t="s">
        <v>777</v>
      </c>
      <c r="C54" s="4" t="s">
        <v>831</v>
      </c>
      <c r="D54" s="4"/>
      <c r="E54" s="60" t="s">
        <v>1209</v>
      </c>
      <c r="F54" s="60" t="s">
        <v>789</v>
      </c>
      <c r="G54" s="60" t="s">
        <v>788</v>
      </c>
      <c r="H54" s="60" t="s">
        <v>789</v>
      </c>
      <c r="I54" s="66" t="s">
        <v>1771</v>
      </c>
      <c r="K54" s="100"/>
      <c r="L54" s="101"/>
      <c r="M54" s="101"/>
    </row>
    <row r="55" spans="1:13" x14ac:dyDescent="0.2">
      <c r="B55" s="18" t="s">
        <v>1163</v>
      </c>
      <c r="C55" s="4" t="s">
        <v>832</v>
      </c>
      <c r="D55" s="4" t="s">
        <v>1164</v>
      </c>
      <c r="E55" s="60" t="s">
        <v>1209</v>
      </c>
      <c r="F55" s="60" t="s">
        <v>766</v>
      </c>
      <c r="G55" s="60" t="s">
        <v>766</v>
      </c>
      <c r="H55" s="60" t="s">
        <v>766</v>
      </c>
      <c r="I55" s="66" t="s">
        <v>1772</v>
      </c>
      <c r="K55" s="100"/>
      <c r="L55" s="101"/>
      <c r="M55" s="101"/>
    </row>
    <row r="56" spans="1:13" x14ac:dyDescent="0.2">
      <c r="A56">
        <v>1</v>
      </c>
      <c r="B56" s="18" t="s">
        <v>778</v>
      </c>
      <c r="C56" s="4" t="s">
        <v>833</v>
      </c>
      <c r="D56" s="4"/>
      <c r="E56" s="60" t="s">
        <v>1209</v>
      </c>
      <c r="F56" s="60" t="s">
        <v>766</v>
      </c>
      <c r="G56" s="60" t="s">
        <v>766</v>
      </c>
      <c r="H56" s="60" t="s">
        <v>766</v>
      </c>
      <c r="I56" s="66" t="s">
        <v>1773</v>
      </c>
      <c r="K56" s="100"/>
      <c r="L56" s="101"/>
      <c r="M56" s="101"/>
    </row>
    <row r="57" spans="1:13" x14ac:dyDescent="0.2">
      <c r="A57">
        <v>1</v>
      </c>
      <c r="B57" s="18" t="s">
        <v>779</v>
      </c>
      <c r="C57" s="4" t="s">
        <v>834</v>
      </c>
      <c r="D57" s="4"/>
      <c r="E57" s="60" t="s">
        <v>1209</v>
      </c>
      <c r="F57" s="60" t="s">
        <v>789</v>
      </c>
      <c r="G57" s="60" t="s">
        <v>789</v>
      </c>
      <c r="H57" s="60" t="s">
        <v>789</v>
      </c>
      <c r="I57" s="66" t="s">
        <v>1774</v>
      </c>
      <c r="K57" s="100"/>
      <c r="L57" s="101"/>
      <c r="M57" s="101"/>
    </row>
    <row r="58" spans="1:13" x14ac:dyDescent="0.2">
      <c r="B58" s="18" t="s">
        <v>593</v>
      </c>
      <c r="C58" s="4" t="s">
        <v>1176</v>
      </c>
      <c r="D58" s="4" t="s">
        <v>1169</v>
      </c>
      <c r="E58" s="60" t="s">
        <v>1209</v>
      </c>
      <c r="F58" s="60" t="s">
        <v>766</v>
      </c>
      <c r="G58" s="60" t="s">
        <v>775</v>
      </c>
      <c r="H58" s="60" t="s">
        <v>1297</v>
      </c>
      <c r="I58" s="66"/>
      <c r="K58" s="100"/>
      <c r="L58" s="101"/>
      <c r="M58" s="101"/>
    </row>
    <row r="59" spans="1:13" x14ac:dyDescent="0.2">
      <c r="A59">
        <v>1</v>
      </c>
      <c r="B59" s="18" t="s">
        <v>780</v>
      </c>
      <c r="C59" s="4" t="s">
        <v>835</v>
      </c>
      <c r="D59" s="4"/>
      <c r="E59" s="60" t="s">
        <v>1209</v>
      </c>
      <c r="F59" s="60" t="s">
        <v>789</v>
      </c>
      <c r="G59" s="60" t="s">
        <v>780</v>
      </c>
      <c r="H59" s="60" t="s">
        <v>789</v>
      </c>
      <c r="I59" s="66" t="s">
        <v>1775</v>
      </c>
    </row>
    <row r="60" spans="1:13" x14ac:dyDescent="0.2">
      <c r="A60">
        <v>1</v>
      </c>
      <c r="B60" s="18" t="s">
        <v>781</v>
      </c>
      <c r="C60" s="4" t="s">
        <v>836</v>
      </c>
      <c r="D60" s="4"/>
      <c r="E60" s="60" t="s">
        <v>1209</v>
      </c>
      <c r="F60" s="60" t="s">
        <v>766</v>
      </c>
      <c r="G60" s="60" t="s">
        <v>781</v>
      </c>
      <c r="H60" s="60" t="s">
        <v>766</v>
      </c>
      <c r="I60" s="66" t="s">
        <v>1776</v>
      </c>
    </row>
    <row r="61" spans="1:13" x14ac:dyDescent="0.2">
      <c r="B61" s="18" t="s">
        <v>782</v>
      </c>
      <c r="C61" s="4" t="s">
        <v>837</v>
      </c>
      <c r="D61" s="4"/>
      <c r="E61" s="60" t="s">
        <v>1209</v>
      </c>
      <c r="F61" s="60" t="s">
        <v>789</v>
      </c>
      <c r="G61" s="60" t="s">
        <v>780</v>
      </c>
      <c r="H61" s="60" t="s">
        <v>789</v>
      </c>
      <c r="I61" s="66" t="s">
        <v>1777</v>
      </c>
    </row>
    <row r="62" spans="1:13" x14ac:dyDescent="0.2">
      <c r="B62" s="18" t="s">
        <v>783</v>
      </c>
      <c r="C62" s="4" t="s">
        <v>838</v>
      </c>
      <c r="D62" s="4"/>
      <c r="E62" s="60" t="s">
        <v>1209</v>
      </c>
      <c r="F62" s="60" t="s">
        <v>766</v>
      </c>
      <c r="G62" s="60" t="s">
        <v>773</v>
      </c>
      <c r="H62" s="60" t="s">
        <v>766</v>
      </c>
      <c r="I62" s="66" t="s">
        <v>1778</v>
      </c>
    </row>
    <row r="63" spans="1:13" x14ac:dyDescent="0.2">
      <c r="B63" s="18" t="s">
        <v>967</v>
      </c>
      <c r="C63" s="4" t="s">
        <v>1167</v>
      </c>
      <c r="D63" s="4" t="s">
        <v>1169</v>
      </c>
      <c r="E63" s="60" t="s">
        <v>1209</v>
      </c>
      <c r="F63" s="60" t="s">
        <v>766</v>
      </c>
      <c r="G63" s="60" t="s">
        <v>766</v>
      </c>
      <c r="H63" s="60" t="s">
        <v>766</v>
      </c>
      <c r="I63" s="66"/>
    </row>
    <row r="64" spans="1:13" x14ac:dyDescent="0.2">
      <c r="B64" s="18" t="s">
        <v>784</v>
      </c>
      <c r="C64" s="4" t="s">
        <v>839</v>
      </c>
      <c r="D64" s="4"/>
      <c r="E64" s="60" t="s">
        <v>1209</v>
      </c>
      <c r="F64" s="60" t="s">
        <v>789</v>
      </c>
      <c r="G64" s="60" t="s">
        <v>780</v>
      </c>
      <c r="H64" s="60" t="s">
        <v>789</v>
      </c>
      <c r="I64" s="66" t="s">
        <v>1779</v>
      </c>
    </row>
    <row r="65" spans="1:9" x14ac:dyDescent="0.2">
      <c r="B65" s="18" t="s">
        <v>785</v>
      </c>
      <c r="C65" s="4" t="s">
        <v>123</v>
      </c>
      <c r="D65" s="4"/>
      <c r="E65" s="60" t="s">
        <v>1209</v>
      </c>
      <c r="F65" s="60" t="s">
        <v>789</v>
      </c>
      <c r="G65" s="60" t="s">
        <v>788</v>
      </c>
      <c r="H65" s="60" t="s">
        <v>789</v>
      </c>
      <c r="I65" s="66" t="s">
        <v>1780</v>
      </c>
    </row>
    <row r="66" spans="1:9" x14ac:dyDescent="0.2">
      <c r="A66">
        <v>1</v>
      </c>
      <c r="B66" s="18" t="s">
        <v>786</v>
      </c>
      <c r="C66" s="4" t="s">
        <v>840</v>
      </c>
      <c r="D66" s="4"/>
      <c r="E66" s="60" t="s">
        <v>1209</v>
      </c>
      <c r="F66" s="60" t="s">
        <v>789</v>
      </c>
      <c r="G66" s="60" t="s">
        <v>788</v>
      </c>
      <c r="H66" s="60" t="s">
        <v>789</v>
      </c>
      <c r="I66" s="66" t="s">
        <v>1781</v>
      </c>
    </row>
    <row r="67" spans="1:9" x14ac:dyDescent="0.2">
      <c r="B67" s="18" t="s">
        <v>279</v>
      </c>
      <c r="C67" s="4" t="s">
        <v>1172</v>
      </c>
      <c r="D67" s="4" t="s">
        <v>1169</v>
      </c>
      <c r="E67" s="60" t="s">
        <v>1209</v>
      </c>
      <c r="F67" s="60" t="s">
        <v>766</v>
      </c>
      <c r="G67" s="60" t="s">
        <v>773</v>
      </c>
      <c r="H67" s="60" t="s">
        <v>766</v>
      </c>
    </row>
    <row r="68" spans="1:9" x14ac:dyDescent="0.2">
      <c r="B68" s="18" t="s">
        <v>787</v>
      </c>
      <c r="C68" s="4" t="s">
        <v>841</v>
      </c>
      <c r="D68" s="4"/>
      <c r="E68" s="60" t="s">
        <v>1209</v>
      </c>
      <c r="F68" s="60" t="s">
        <v>766</v>
      </c>
      <c r="G68" s="60" t="s">
        <v>773</v>
      </c>
      <c r="H68" s="60" t="s">
        <v>766</v>
      </c>
      <c r="I68" s="66" t="s">
        <v>1782</v>
      </c>
    </row>
    <row r="69" spans="1:9" x14ac:dyDescent="0.2">
      <c r="A69">
        <v>1</v>
      </c>
      <c r="B69" s="18" t="s">
        <v>788</v>
      </c>
      <c r="C69" s="4" t="s">
        <v>842</v>
      </c>
      <c r="D69" s="4"/>
      <c r="E69" s="60" t="s">
        <v>1209</v>
      </c>
      <c r="F69" s="60" t="s">
        <v>789</v>
      </c>
      <c r="G69" s="60" t="s">
        <v>788</v>
      </c>
      <c r="H69" s="60" t="s">
        <v>789</v>
      </c>
      <c r="I69" s="66" t="s">
        <v>1783</v>
      </c>
    </row>
    <row r="70" spans="1:9" x14ac:dyDescent="0.2">
      <c r="B70" s="18" t="s">
        <v>599</v>
      </c>
      <c r="C70" s="4" t="s">
        <v>1173</v>
      </c>
      <c r="D70" s="4" t="s">
        <v>1169</v>
      </c>
      <c r="E70" s="60" t="s">
        <v>1209</v>
      </c>
      <c r="F70" s="60" t="s">
        <v>766</v>
      </c>
      <c r="G70" s="60" t="s">
        <v>773</v>
      </c>
      <c r="H70" s="60" t="s">
        <v>1297</v>
      </c>
    </row>
    <row r="71" spans="1:9" x14ac:dyDescent="0.2">
      <c r="A71">
        <v>1</v>
      </c>
      <c r="B71" s="18" t="s">
        <v>789</v>
      </c>
      <c r="C71" s="4" t="s">
        <v>843</v>
      </c>
      <c r="D71" s="4"/>
      <c r="E71" s="60" t="s">
        <v>1209</v>
      </c>
      <c r="F71" s="60" t="s">
        <v>789</v>
      </c>
      <c r="G71" s="60" t="s">
        <v>789</v>
      </c>
      <c r="H71" s="60" t="s">
        <v>789</v>
      </c>
      <c r="I71" s="66" t="s">
        <v>1784</v>
      </c>
    </row>
    <row r="72" spans="1:9" x14ac:dyDescent="0.2">
      <c r="B72" s="18" t="s">
        <v>790</v>
      </c>
      <c r="C72" s="4" t="s">
        <v>844</v>
      </c>
      <c r="D72" s="4"/>
      <c r="E72" s="60" t="s">
        <v>1209</v>
      </c>
      <c r="F72" s="60" t="s">
        <v>766</v>
      </c>
      <c r="G72" s="60" t="s">
        <v>781</v>
      </c>
      <c r="H72" s="60" t="s">
        <v>766</v>
      </c>
      <c r="I72" s="66" t="s">
        <v>1785</v>
      </c>
    </row>
    <row r="73" spans="1:9" x14ac:dyDescent="0.2">
      <c r="A73">
        <v>1</v>
      </c>
      <c r="B73" s="18" t="s">
        <v>791</v>
      </c>
      <c r="C73" s="4" t="s">
        <v>845</v>
      </c>
      <c r="D73" s="4"/>
      <c r="E73" s="60" t="s">
        <v>1209</v>
      </c>
      <c r="F73" s="60" t="s">
        <v>766</v>
      </c>
      <c r="G73" s="60" t="s">
        <v>766</v>
      </c>
      <c r="H73" s="60" t="s">
        <v>766</v>
      </c>
      <c r="I73" s="66" t="s">
        <v>1786</v>
      </c>
    </row>
    <row r="74" spans="1:9" x14ac:dyDescent="0.2">
      <c r="B74" s="18" t="s">
        <v>792</v>
      </c>
      <c r="C74" s="4" t="s">
        <v>846</v>
      </c>
      <c r="D74" s="4"/>
      <c r="E74" s="60" t="s">
        <v>1209</v>
      </c>
      <c r="F74" s="60" t="s">
        <v>789</v>
      </c>
      <c r="G74" s="60" t="s">
        <v>789</v>
      </c>
      <c r="H74" s="60" t="s">
        <v>789</v>
      </c>
      <c r="I74" s="66" t="s">
        <v>1787</v>
      </c>
    </row>
    <row r="75" spans="1:9" x14ac:dyDescent="0.2">
      <c r="B75" s="18" t="s">
        <v>793</v>
      </c>
      <c r="C75" s="4" t="s">
        <v>847</v>
      </c>
      <c r="D75" s="4"/>
      <c r="E75" s="60" t="s">
        <v>1209</v>
      </c>
      <c r="F75" s="60" t="s">
        <v>766</v>
      </c>
      <c r="G75" s="60" t="s">
        <v>752</v>
      </c>
      <c r="H75" s="60" t="s">
        <v>766</v>
      </c>
      <c r="I75" s="66" t="s">
        <v>1788</v>
      </c>
    </row>
    <row r="76" spans="1:9" x14ac:dyDescent="0.2">
      <c r="B76" s="18" t="s">
        <v>794</v>
      </c>
      <c r="C76" s="4" t="s">
        <v>848</v>
      </c>
      <c r="D76" s="4"/>
      <c r="E76" s="60" t="s">
        <v>1209</v>
      </c>
      <c r="F76" s="60" t="s">
        <v>766</v>
      </c>
      <c r="G76" s="60" t="s">
        <v>755</v>
      </c>
      <c r="H76" s="60" t="s">
        <v>766</v>
      </c>
      <c r="I76" s="4" t="s">
        <v>1789</v>
      </c>
    </row>
    <row r="77" spans="1:9" x14ac:dyDescent="0.2">
      <c r="B77" s="18" t="s">
        <v>795</v>
      </c>
      <c r="C77" s="4" t="s">
        <v>849</v>
      </c>
      <c r="D77" s="4"/>
      <c r="E77" s="60" t="s">
        <v>1209</v>
      </c>
      <c r="F77" s="60" t="s">
        <v>789</v>
      </c>
      <c r="G77" s="60" t="s">
        <v>789</v>
      </c>
      <c r="H77" s="60" t="s">
        <v>789</v>
      </c>
      <c r="I77" s="66" t="s">
        <v>1790</v>
      </c>
    </row>
    <row r="78" spans="1:9" x14ac:dyDescent="0.2">
      <c r="B78" s="18" t="s">
        <v>796</v>
      </c>
      <c r="C78" s="4" t="s">
        <v>850</v>
      </c>
      <c r="D78" s="4"/>
      <c r="E78" s="60" t="s">
        <v>1209</v>
      </c>
      <c r="F78" s="60" t="s">
        <v>789</v>
      </c>
      <c r="G78" s="60" t="s">
        <v>780</v>
      </c>
      <c r="H78" s="60" t="s">
        <v>789</v>
      </c>
      <c r="I78" s="66" t="s">
        <v>1791</v>
      </c>
    </row>
    <row r="79" spans="1:9" x14ac:dyDescent="0.2">
      <c r="B79" s="18" t="s">
        <v>797</v>
      </c>
      <c r="C79" s="4" t="s">
        <v>851</v>
      </c>
      <c r="D79" s="4"/>
      <c r="E79" s="60" t="s">
        <v>1209</v>
      </c>
      <c r="F79" s="60" t="s">
        <v>789</v>
      </c>
      <c r="G79" s="60" t="s">
        <v>788</v>
      </c>
      <c r="H79" s="60" t="s">
        <v>789</v>
      </c>
      <c r="I79" s="66" t="s">
        <v>1792</v>
      </c>
    </row>
    <row r="80" spans="1:9" x14ac:dyDescent="0.2">
      <c r="B80" s="18" t="s">
        <v>798</v>
      </c>
      <c r="C80" s="4" t="s">
        <v>852</v>
      </c>
      <c r="D80" s="4"/>
      <c r="E80" s="60" t="s">
        <v>1209</v>
      </c>
      <c r="F80" s="60" t="s">
        <v>766</v>
      </c>
      <c r="G80" s="60" t="s">
        <v>755</v>
      </c>
      <c r="H80" s="60" t="s">
        <v>766</v>
      </c>
      <c r="I80" s="66" t="s">
        <v>1793</v>
      </c>
    </row>
  </sheetData>
  <sortState xmlns:xlrd2="http://schemas.microsoft.com/office/spreadsheetml/2017/richdata2" ref="B13:D80">
    <sortCondition ref="B13:B80"/>
  </sortState>
  <phoneticPr fontId="4" type="noConversion"/>
  <hyperlinks>
    <hyperlink ref="B8" location="LandBase!A1" display="Back To LandBase" xr:uid="{972F80E4-EF52-4A68-B569-A6F944DA5401}"/>
  </hyperlinks>
  <pageMargins left="0.75" right="0.75" top="1" bottom="1" header="0.5" footer="0.5"/>
  <pageSetup scale="8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1"/>
  <dimension ref="B7:E27"/>
  <sheetViews>
    <sheetView workbookViewId="0">
      <selection activeCell="B8" sqref="B8"/>
    </sheetView>
  </sheetViews>
  <sheetFormatPr defaultRowHeight="12.75" x14ac:dyDescent="0.2"/>
  <cols>
    <col min="1" max="1" width="3" customWidth="1"/>
    <col min="3" max="3" width="95.5703125" customWidth="1"/>
    <col min="4" max="4" width="86" bestFit="1" customWidth="1"/>
  </cols>
  <sheetData>
    <row r="7" spans="2:5" x14ac:dyDescent="0.2">
      <c r="D7" s="27"/>
      <c r="E7" s="44"/>
    </row>
    <row r="8" spans="2:5" x14ac:dyDescent="0.2">
      <c r="B8" s="64" t="s">
        <v>206</v>
      </c>
    </row>
    <row r="9" spans="2:5" x14ac:dyDescent="0.2">
      <c r="D9" s="27"/>
      <c r="E9" s="44"/>
    </row>
    <row r="10" spans="2:5" x14ac:dyDescent="0.2">
      <c r="B10" s="45" t="s">
        <v>220</v>
      </c>
      <c r="C10" s="22"/>
    </row>
    <row r="12" spans="2:5" x14ac:dyDescent="0.2">
      <c r="B12" s="16" t="s">
        <v>525</v>
      </c>
      <c r="C12" s="16" t="s">
        <v>243</v>
      </c>
      <c r="D12" s="16" t="s">
        <v>243</v>
      </c>
    </row>
    <row r="13" spans="2:5" x14ac:dyDescent="0.2">
      <c r="B13" s="18" t="s">
        <v>854</v>
      </c>
      <c r="C13" s="4" t="s">
        <v>866</v>
      </c>
      <c r="D13" s="66" t="s">
        <v>1794</v>
      </c>
    </row>
    <row r="14" spans="2:5" x14ac:dyDescent="0.2">
      <c r="B14" s="18" t="s">
        <v>855</v>
      </c>
      <c r="C14" s="4" t="s">
        <v>867</v>
      </c>
      <c r="D14" s="66" t="s">
        <v>1795</v>
      </c>
    </row>
    <row r="15" spans="2:5" x14ac:dyDescent="0.2">
      <c r="B15" s="18" t="s">
        <v>579</v>
      </c>
      <c r="C15" s="4" t="s">
        <v>868</v>
      </c>
      <c r="D15" s="66" t="s">
        <v>1796</v>
      </c>
    </row>
    <row r="16" spans="2:5" x14ac:dyDescent="0.2">
      <c r="B16" s="18" t="s">
        <v>248</v>
      </c>
      <c r="C16" s="4" t="s">
        <v>869</v>
      </c>
      <c r="D16" s="4" t="s">
        <v>1797</v>
      </c>
    </row>
    <row r="17" spans="2:4" x14ac:dyDescent="0.2">
      <c r="B17" s="18" t="s">
        <v>856</v>
      </c>
      <c r="C17" s="4" t="s">
        <v>870</v>
      </c>
      <c r="D17" s="4" t="s">
        <v>1798</v>
      </c>
    </row>
    <row r="18" spans="2:4" x14ac:dyDescent="0.2">
      <c r="B18" s="18" t="s">
        <v>799</v>
      </c>
      <c r="C18" s="4" t="s">
        <v>871</v>
      </c>
      <c r="D18" s="66" t="s">
        <v>1799</v>
      </c>
    </row>
    <row r="19" spans="2:4" x14ac:dyDescent="0.2">
      <c r="B19" s="18">
        <v>2</v>
      </c>
      <c r="C19" s="4" t="s">
        <v>858</v>
      </c>
      <c r="D19" s="66" t="s">
        <v>1800</v>
      </c>
    </row>
    <row r="20" spans="2:4" x14ac:dyDescent="0.2">
      <c r="B20" s="18">
        <v>3</v>
      </c>
      <c r="C20" s="4" t="s">
        <v>859</v>
      </c>
      <c r="D20" s="66" t="s">
        <v>1801</v>
      </c>
    </row>
    <row r="21" spans="2:4" x14ac:dyDescent="0.2">
      <c r="B21" s="18">
        <v>4</v>
      </c>
      <c r="C21" s="4" t="s">
        <v>860</v>
      </c>
      <c r="D21" s="66" t="s">
        <v>1802</v>
      </c>
    </row>
    <row r="22" spans="2:4" x14ac:dyDescent="0.2">
      <c r="B22" s="18">
        <v>5</v>
      </c>
      <c r="C22" s="4" t="s">
        <v>861</v>
      </c>
      <c r="D22" s="66" t="s">
        <v>1803</v>
      </c>
    </row>
    <row r="23" spans="2:4" x14ac:dyDescent="0.2">
      <c r="B23" s="18">
        <v>6</v>
      </c>
      <c r="C23" s="4" t="s">
        <v>862</v>
      </c>
      <c r="D23" s="66" t="s">
        <v>1804</v>
      </c>
    </row>
    <row r="24" spans="2:4" x14ac:dyDescent="0.2">
      <c r="B24" s="18">
        <v>7</v>
      </c>
      <c r="C24" s="4" t="s">
        <v>863</v>
      </c>
      <c r="D24" s="66" t="s">
        <v>1805</v>
      </c>
    </row>
    <row r="25" spans="2:4" x14ac:dyDescent="0.2">
      <c r="B25" s="18">
        <v>8</v>
      </c>
      <c r="C25" s="4" t="s">
        <v>864</v>
      </c>
      <c r="D25" s="66" t="s">
        <v>1806</v>
      </c>
    </row>
    <row r="26" spans="2:4" x14ac:dyDescent="0.2">
      <c r="B26" s="18">
        <v>9</v>
      </c>
      <c r="C26" s="4" t="s">
        <v>865</v>
      </c>
      <c r="D26" s="66" t="s">
        <v>1807</v>
      </c>
    </row>
    <row r="27" spans="2:4" x14ac:dyDescent="0.2">
      <c r="B27" s="18" t="s">
        <v>857</v>
      </c>
      <c r="C27" s="4" t="s">
        <v>853</v>
      </c>
      <c r="D27" s="66" t="s">
        <v>1468</v>
      </c>
    </row>
  </sheetData>
  <phoneticPr fontId="4" type="noConversion"/>
  <hyperlinks>
    <hyperlink ref="B8" location="LandBase!A1" display="Back To LandBase" xr:uid="{C69F4E59-B289-4CCD-9760-567565189F77}"/>
  </hyperlinks>
  <pageMargins left="0.75" right="0.75" top="1" bottom="1" header="0.5" footer="0.5"/>
  <pageSetup scale="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18"/>
  <sheetViews>
    <sheetView tabSelected="1" zoomScaleNormal="100" workbookViewId="0"/>
  </sheetViews>
  <sheetFormatPr defaultRowHeight="12.75" x14ac:dyDescent="0.2"/>
  <cols>
    <col min="1" max="1" width="3" customWidth="1"/>
    <col min="2" max="2" width="32.5703125" customWidth="1"/>
    <col min="3" max="3" width="32.140625" customWidth="1"/>
    <col min="4" max="4" width="77.5703125" customWidth="1"/>
    <col min="5" max="5" width="2.7109375" customWidth="1"/>
    <col min="6" max="6" width="2.5703125" style="19" customWidth="1"/>
    <col min="7" max="7" width="2.5703125" style="54" customWidth="1"/>
    <col min="8" max="8" width="2.5703125" customWidth="1"/>
    <col min="9" max="9" width="1.140625" customWidth="1"/>
    <col min="10" max="10" width="37.7109375" customWidth="1"/>
    <col min="11" max="11" width="87" customWidth="1"/>
  </cols>
  <sheetData>
    <row r="1" spans="1:11" x14ac:dyDescent="0.2">
      <c r="A1" s="44"/>
    </row>
    <row r="6" spans="1:11" x14ac:dyDescent="0.2">
      <c r="B6" s="62" t="s">
        <v>1100</v>
      </c>
    </row>
    <row r="7" spans="1:11" ht="18.75" customHeight="1" x14ac:dyDescent="0.35">
      <c r="B7" s="61" t="s">
        <v>1897</v>
      </c>
      <c r="C7" s="65"/>
    </row>
    <row r="9" spans="1:11" x14ac:dyDescent="0.2">
      <c r="B9" s="89" t="s">
        <v>241</v>
      </c>
      <c r="C9" s="90" t="s">
        <v>242</v>
      </c>
      <c r="D9" s="90" t="s">
        <v>243</v>
      </c>
      <c r="E9" s="90" t="s">
        <v>1069</v>
      </c>
      <c r="F9" s="90" t="s">
        <v>1069</v>
      </c>
      <c r="G9" s="90" t="s">
        <v>1069</v>
      </c>
      <c r="H9" s="90" t="s">
        <v>1069</v>
      </c>
      <c r="I9" s="141"/>
      <c r="J9" s="90" t="s">
        <v>1411</v>
      </c>
      <c r="K9" s="90" t="s">
        <v>243</v>
      </c>
    </row>
    <row r="10" spans="1:11" ht="51" x14ac:dyDescent="0.2">
      <c r="B10" s="88" t="s">
        <v>206</v>
      </c>
      <c r="C10" s="8" t="s">
        <v>206</v>
      </c>
      <c r="D10" s="23" t="s">
        <v>1433</v>
      </c>
      <c r="E10" s="163" t="s">
        <v>1069</v>
      </c>
      <c r="F10" s="163" t="s">
        <v>1069</v>
      </c>
      <c r="G10" s="163" t="s">
        <v>1069</v>
      </c>
      <c r="H10" s="163" t="s">
        <v>1069</v>
      </c>
      <c r="I10" s="142"/>
      <c r="J10" s="140" t="s">
        <v>206</v>
      </c>
      <c r="K10" s="23" t="s">
        <v>1414</v>
      </c>
    </row>
    <row r="11" spans="1:11" ht="24" x14ac:dyDescent="0.2">
      <c r="B11" s="88" t="s">
        <v>370</v>
      </c>
      <c r="C11" s="52" t="s">
        <v>370</v>
      </c>
      <c r="D11" s="82" t="s">
        <v>1234</v>
      </c>
      <c r="E11" s="163" t="s">
        <v>1069</v>
      </c>
      <c r="F11" s="163" t="s">
        <v>1069</v>
      </c>
      <c r="G11" s="163" t="s">
        <v>1069</v>
      </c>
      <c r="H11" s="163" t="s">
        <v>1069</v>
      </c>
      <c r="I11" s="143"/>
      <c r="J11" s="140" t="s">
        <v>1412</v>
      </c>
      <c r="K11" s="82" t="s">
        <v>1413</v>
      </c>
    </row>
    <row r="12" spans="1:11" ht="25.5" x14ac:dyDescent="0.2">
      <c r="B12" s="88" t="s">
        <v>81</v>
      </c>
      <c r="C12" s="85" t="s">
        <v>1159</v>
      </c>
      <c r="D12" s="23" t="s">
        <v>1160</v>
      </c>
      <c r="E12" s="163" t="s">
        <v>1069</v>
      </c>
      <c r="F12" s="163" t="s">
        <v>1069</v>
      </c>
      <c r="G12" s="163" t="s">
        <v>1069</v>
      </c>
      <c r="H12" s="163" t="s">
        <v>1069</v>
      </c>
      <c r="I12" s="143"/>
      <c r="J12" s="140" t="s">
        <v>1415</v>
      </c>
      <c r="K12" s="23" t="s">
        <v>1416</v>
      </c>
    </row>
    <row r="13" spans="1:11" ht="16.5" x14ac:dyDescent="0.2">
      <c r="B13" s="88" t="s">
        <v>533</v>
      </c>
      <c r="C13" s="23" t="s">
        <v>533</v>
      </c>
      <c r="D13" s="23" t="s">
        <v>1418</v>
      </c>
      <c r="E13" s="163" t="s">
        <v>1069</v>
      </c>
      <c r="F13" s="163" t="s">
        <v>1069</v>
      </c>
      <c r="G13" s="163" t="s">
        <v>1069</v>
      </c>
      <c r="H13" s="163" t="s">
        <v>1069</v>
      </c>
      <c r="I13" s="143"/>
      <c r="J13" s="23" t="s">
        <v>1417</v>
      </c>
      <c r="K13" s="23" t="s">
        <v>1419</v>
      </c>
    </row>
    <row r="14" spans="1:11" ht="16.5" x14ac:dyDescent="0.2">
      <c r="B14" s="88" t="s">
        <v>161</v>
      </c>
      <c r="C14" s="23" t="s">
        <v>161</v>
      </c>
      <c r="D14" s="23" t="s">
        <v>529</v>
      </c>
      <c r="E14" s="163" t="s">
        <v>1069</v>
      </c>
      <c r="F14" s="163" t="s">
        <v>1069</v>
      </c>
      <c r="G14" s="163" t="s">
        <v>1069</v>
      </c>
      <c r="H14" s="163" t="s">
        <v>1069</v>
      </c>
      <c r="I14" s="143"/>
      <c r="J14" s="23" t="s">
        <v>1420</v>
      </c>
      <c r="K14" s="23" t="s">
        <v>1421</v>
      </c>
    </row>
    <row r="15" spans="1:11" ht="16.5" x14ac:dyDescent="0.2">
      <c r="B15" s="88" t="s">
        <v>163</v>
      </c>
      <c r="C15" s="23" t="s">
        <v>211</v>
      </c>
      <c r="D15" s="23" t="s">
        <v>530</v>
      </c>
      <c r="E15" s="163" t="s">
        <v>1069</v>
      </c>
      <c r="F15" s="163" t="s">
        <v>1069</v>
      </c>
      <c r="G15" s="163" t="s">
        <v>1069</v>
      </c>
      <c r="H15" s="163" t="s">
        <v>1069</v>
      </c>
      <c r="I15" s="143"/>
      <c r="J15" s="23" t="s">
        <v>1422</v>
      </c>
      <c r="K15" s="23" t="s">
        <v>1423</v>
      </c>
    </row>
    <row r="16" spans="1:11" ht="25.5" x14ac:dyDescent="0.2">
      <c r="B16" s="88"/>
      <c r="C16" s="23" t="s">
        <v>1235</v>
      </c>
      <c r="D16" s="23" t="s">
        <v>531</v>
      </c>
      <c r="E16" s="163" t="s">
        <v>1069</v>
      </c>
      <c r="F16" s="163" t="s">
        <v>1069</v>
      </c>
      <c r="G16" s="163" t="s">
        <v>1069</v>
      </c>
      <c r="H16" s="163" t="s">
        <v>1069</v>
      </c>
      <c r="I16" s="142"/>
      <c r="J16" s="23" t="s">
        <v>1424</v>
      </c>
      <c r="K16" s="23" t="s">
        <v>1425</v>
      </c>
    </row>
    <row r="17" spans="2:11" ht="16.5" x14ac:dyDescent="0.2">
      <c r="B17" s="88" t="s">
        <v>534</v>
      </c>
      <c r="C17" s="23" t="s">
        <v>534</v>
      </c>
      <c r="D17" s="23" t="s">
        <v>532</v>
      </c>
      <c r="E17" s="163" t="s">
        <v>1069</v>
      </c>
      <c r="F17" s="163" t="s">
        <v>1069</v>
      </c>
      <c r="G17" s="163" t="s">
        <v>1069</v>
      </c>
      <c r="H17" s="163" t="s">
        <v>1069</v>
      </c>
      <c r="I17" s="143"/>
      <c r="J17" s="23" t="s">
        <v>1193</v>
      </c>
      <c r="K17" s="23" t="s">
        <v>1426</v>
      </c>
    </row>
    <row r="18" spans="2:11" ht="16.5" x14ac:dyDescent="0.2">
      <c r="B18" s="88" t="s">
        <v>209</v>
      </c>
      <c r="C18" s="8" t="s">
        <v>209</v>
      </c>
      <c r="D18" s="23" t="s">
        <v>210</v>
      </c>
      <c r="E18" s="163" t="s">
        <v>1069</v>
      </c>
      <c r="F18" s="163" t="s">
        <v>1069</v>
      </c>
      <c r="G18" s="163" t="s">
        <v>1069</v>
      </c>
      <c r="H18" s="163" t="s">
        <v>1069</v>
      </c>
      <c r="I18" s="142"/>
      <c r="J18" s="140" t="s">
        <v>1427</v>
      </c>
      <c r="K18" s="23" t="s">
        <v>1428</v>
      </c>
    </row>
  </sheetData>
  <phoneticPr fontId="4" type="noConversion"/>
  <hyperlinks>
    <hyperlink ref="B13" location="Forest!A1" display="Forest" xr:uid="{00000000-0004-0000-0000-000000000000}"/>
    <hyperlink ref="B14" location="Wetland!A1" display="Wetland" xr:uid="{00000000-0004-0000-0000-000001000000}"/>
    <hyperlink ref="B15" location="NonForest!A1" display="NonForest" xr:uid="{00000000-0004-0000-0000-000002000000}"/>
    <hyperlink ref="B17" location="WaterBody!A1" display="Waterbody" xr:uid="{00000000-0004-0000-0000-000003000000}"/>
    <hyperlink ref="B10" location="LandBase!A1" display="LandBase" xr:uid="{00000000-0004-0000-0000-000004000000}"/>
    <hyperlink ref="B18" location="Transportation!A1" display="Transportation" xr:uid="{00000000-0004-0000-0000-00000C000000}"/>
    <hyperlink ref="B11" location="LB_HOLDER!A1" display="Holder" xr:uid="{00000000-0004-0000-0000-000011000000}"/>
    <hyperlink ref="B12" location="LB_ER_ED!A1" display="ELC" xr:uid="{BAC0CFEF-C4B8-4AE2-85C8-62B073548AD8}"/>
  </hyperlinks>
  <pageMargins left="0.75" right="0.75" top="1" bottom="1" header="0.5" footer="0.5"/>
  <pageSetup scale="58"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2"/>
  <dimension ref="B7:E17"/>
  <sheetViews>
    <sheetView workbookViewId="0">
      <selection activeCell="B8" sqref="B8"/>
    </sheetView>
  </sheetViews>
  <sheetFormatPr defaultRowHeight="12.75" x14ac:dyDescent="0.2"/>
  <cols>
    <col min="1" max="1" width="3" customWidth="1"/>
    <col min="3" max="3" width="81.28515625" bestFit="1" customWidth="1"/>
    <col min="4" max="4" width="86" bestFit="1" customWidth="1"/>
  </cols>
  <sheetData>
    <row r="7" spans="2:5" x14ac:dyDescent="0.2">
      <c r="D7" s="27"/>
      <c r="E7" s="44"/>
    </row>
    <row r="8" spans="2:5" x14ac:dyDescent="0.2">
      <c r="B8" s="64" t="s">
        <v>206</v>
      </c>
    </row>
    <row r="9" spans="2:5" x14ac:dyDescent="0.2">
      <c r="D9" s="27"/>
      <c r="E9" s="44"/>
    </row>
    <row r="10" spans="2:5" x14ac:dyDescent="0.2">
      <c r="B10" s="45" t="s">
        <v>31</v>
      </c>
    </row>
    <row r="12" spans="2:5" x14ac:dyDescent="0.2">
      <c r="B12" s="16" t="s">
        <v>525</v>
      </c>
      <c r="C12" s="16" t="s">
        <v>243</v>
      </c>
      <c r="D12" s="16" t="s">
        <v>243</v>
      </c>
    </row>
    <row r="13" spans="2:5" x14ac:dyDescent="0.2">
      <c r="B13" s="18" t="s">
        <v>579</v>
      </c>
      <c r="C13" s="4" t="s">
        <v>868</v>
      </c>
      <c r="D13" s="66" t="s">
        <v>1796</v>
      </c>
    </row>
    <row r="14" spans="2:5" x14ac:dyDescent="0.2">
      <c r="B14" s="18" t="s">
        <v>248</v>
      </c>
      <c r="C14" s="4" t="s">
        <v>869</v>
      </c>
      <c r="D14" s="4" t="s">
        <v>1797</v>
      </c>
    </row>
    <row r="15" spans="2:5" x14ac:dyDescent="0.2">
      <c r="B15" s="18" t="s">
        <v>856</v>
      </c>
      <c r="C15" s="4" t="s">
        <v>870</v>
      </c>
      <c r="D15" s="4" t="s">
        <v>1798</v>
      </c>
    </row>
    <row r="16" spans="2:5" x14ac:dyDescent="0.2">
      <c r="B16" s="18" t="s">
        <v>799</v>
      </c>
      <c r="C16" s="4" t="s">
        <v>871</v>
      </c>
      <c r="D16" s="66" t="s">
        <v>1799</v>
      </c>
    </row>
    <row r="17" spans="2:4" x14ac:dyDescent="0.2">
      <c r="B17" s="4"/>
      <c r="C17" s="4" t="s">
        <v>853</v>
      </c>
      <c r="D17" s="66" t="s">
        <v>1468</v>
      </c>
    </row>
  </sheetData>
  <phoneticPr fontId="4" type="noConversion"/>
  <hyperlinks>
    <hyperlink ref="B8" location="LandBase!A1" display="Back To LandBase" xr:uid="{F48F0982-B2A4-4453-A8D8-70BCCDA18B49}"/>
  </hyperlinks>
  <pageMargins left="0.75" right="0.75" top="1" bottom="1" header="0.5" footer="0.5"/>
  <pageSetup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dimension ref="B7:E18"/>
  <sheetViews>
    <sheetView workbookViewId="0">
      <selection activeCell="B8" sqref="B8"/>
    </sheetView>
  </sheetViews>
  <sheetFormatPr defaultRowHeight="12.75" x14ac:dyDescent="0.2"/>
  <cols>
    <col min="1" max="1" width="3" customWidth="1"/>
    <col min="3" max="3" width="44.7109375" bestFit="1" customWidth="1"/>
    <col min="4" max="4" width="62.28515625" bestFit="1" customWidth="1"/>
  </cols>
  <sheetData>
    <row r="7" spans="2:5" x14ac:dyDescent="0.2">
      <c r="E7" s="44"/>
    </row>
    <row r="8" spans="2:5" x14ac:dyDescent="0.2">
      <c r="B8" s="64" t="s">
        <v>206</v>
      </c>
    </row>
    <row r="9" spans="2:5" x14ac:dyDescent="0.2">
      <c r="D9" s="27"/>
      <c r="E9" s="44"/>
    </row>
    <row r="10" spans="2:5" x14ac:dyDescent="0.2">
      <c r="B10" s="45" t="s">
        <v>30</v>
      </c>
    </row>
    <row r="12" spans="2:5" ht="12.75" customHeight="1" x14ac:dyDescent="0.2">
      <c r="B12" s="16" t="s">
        <v>525</v>
      </c>
      <c r="C12" s="16" t="s">
        <v>243</v>
      </c>
      <c r="D12" s="33" t="s">
        <v>243</v>
      </c>
    </row>
    <row r="13" spans="2:5" x14ac:dyDescent="0.2">
      <c r="B13" s="18" t="s">
        <v>854</v>
      </c>
      <c r="C13" s="4" t="s">
        <v>866</v>
      </c>
      <c r="D13" s="66" t="s">
        <v>1794</v>
      </c>
    </row>
    <row r="14" spans="2:5" x14ac:dyDescent="0.2">
      <c r="B14" s="18" t="s">
        <v>855</v>
      </c>
      <c r="C14" s="4" t="s">
        <v>872</v>
      </c>
      <c r="D14" s="66" t="s">
        <v>1795</v>
      </c>
    </row>
    <row r="15" spans="2:5" x14ac:dyDescent="0.2">
      <c r="B15" s="4"/>
      <c r="C15" s="4" t="s">
        <v>853</v>
      </c>
      <c r="D15" s="66" t="s">
        <v>1468</v>
      </c>
    </row>
    <row r="16" spans="2:5" x14ac:dyDescent="0.2">
      <c r="B16" s="19"/>
    </row>
    <row r="17" spans="2:2" x14ac:dyDescent="0.2">
      <c r="B17" s="19"/>
    </row>
    <row r="18" spans="2:2" x14ac:dyDescent="0.2">
      <c r="B18" s="19"/>
    </row>
  </sheetData>
  <phoneticPr fontId="4" type="noConversion"/>
  <hyperlinks>
    <hyperlink ref="B8" location="LandBase!A1" display="Back To LandBase" xr:uid="{EEE25CE9-7D08-4A22-8C11-B0EDDA7A1869}"/>
  </hyperlinks>
  <pageMargins left="0.75" right="0.75" top="1" bottom="1" header="0.5" footer="0.5"/>
  <pageSetup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4"/>
  <dimension ref="B7:E17"/>
  <sheetViews>
    <sheetView workbookViewId="0">
      <selection activeCell="B8" sqref="B8"/>
    </sheetView>
  </sheetViews>
  <sheetFormatPr defaultRowHeight="12.75" x14ac:dyDescent="0.2"/>
  <cols>
    <col min="1" max="1" width="3" customWidth="1"/>
    <col min="3" max="3" width="44.7109375" bestFit="1" customWidth="1"/>
    <col min="4" max="4" width="38.7109375" bestFit="1" customWidth="1"/>
  </cols>
  <sheetData>
    <row r="7" spans="2:5" x14ac:dyDescent="0.2">
      <c r="E7" s="44"/>
    </row>
    <row r="8" spans="2:5" x14ac:dyDescent="0.2">
      <c r="B8" s="64" t="s">
        <v>206</v>
      </c>
    </row>
    <row r="9" spans="2:5" x14ac:dyDescent="0.2">
      <c r="D9" s="27"/>
      <c r="E9" s="44"/>
    </row>
    <row r="10" spans="2:5" x14ac:dyDescent="0.2">
      <c r="B10" s="45" t="s">
        <v>221</v>
      </c>
    </row>
    <row r="12" spans="2:5" x14ac:dyDescent="0.2">
      <c r="B12" s="16" t="s">
        <v>525</v>
      </c>
      <c r="C12" s="16" t="s">
        <v>243</v>
      </c>
      <c r="D12" s="16" t="s">
        <v>243</v>
      </c>
    </row>
    <row r="13" spans="2:5" x14ac:dyDescent="0.2">
      <c r="B13" s="18">
        <v>0</v>
      </c>
      <c r="C13" s="4" t="s">
        <v>873</v>
      </c>
      <c r="D13" s="4" t="s">
        <v>1808</v>
      </c>
    </row>
    <row r="14" spans="2:5" x14ac:dyDescent="0.2">
      <c r="B14" s="18">
        <v>6</v>
      </c>
      <c r="C14" s="4" t="s">
        <v>881</v>
      </c>
      <c r="D14" s="4" t="s">
        <v>1809</v>
      </c>
    </row>
    <row r="15" spans="2:5" x14ac:dyDescent="0.2">
      <c r="B15" s="19"/>
    </row>
    <row r="16" spans="2:5" x14ac:dyDescent="0.2">
      <c r="B16" s="19"/>
    </row>
    <row r="17" spans="2:2" x14ac:dyDescent="0.2">
      <c r="B17" s="19"/>
    </row>
  </sheetData>
  <phoneticPr fontId="4" type="noConversion"/>
  <hyperlinks>
    <hyperlink ref="B8" location="LandBase!A1" display="Back To LandBase" xr:uid="{7AA9A363-ABDF-4482-8E21-9FCDB473AF3B}"/>
  </hyperlinks>
  <pageMargins left="0.75" right="0.75" top="1" bottom="1" header="0.5" footer="0.5"/>
  <pageSetup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5"/>
  <dimension ref="B7:E18"/>
  <sheetViews>
    <sheetView workbookViewId="0">
      <selection activeCell="B8" sqref="B8"/>
    </sheetView>
  </sheetViews>
  <sheetFormatPr defaultRowHeight="12.75" x14ac:dyDescent="0.2"/>
  <cols>
    <col min="1" max="1" width="3" customWidth="1"/>
    <col min="3" max="3" width="44.7109375" bestFit="1" customWidth="1"/>
    <col min="4" max="4" width="46.42578125" bestFit="1" customWidth="1"/>
  </cols>
  <sheetData>
    <row r="7" spans="2:5" x14ac:dyDescent="0.2">
      <c r="E7" s="44"/>
    </row>
    <row r="8" spans="2:5" x14ac:dyDescent="0.2">
      <c r="B8" s="64" t="s">
        <v>206</v>
      </c>
    </row>
    <row r="9" spans="2:5" x14ac:dyDescent="0.2">
      <c r="D9" s="27"/>
      <c r="E9" s="44"/>
    </row>
    <row r="10" spans="2:5" x14ac:dyDescent="0.2">
      <c r="B10" s="45" t="s">
        <v>222</v>
      </c>
    </row>
    <row r="12" spans="2:5" x14ac:dyDescent="0.2">
      <c r="B12" s="16" t="s">
        <v>525</v>
      </c>
      <c r="C12" s="16" t="s">
        <v>243</v>
      </c>
      <c r="D12" s="16" t="s">
        <v>243</v>
      </c>
    </row>
    <row r="13" spans="2:5" x14ac:dyDescent="0.2">
      <c r="B13" s="18">
        <v>0</v>
      </c>
      <c r="C13" s="4" t="s">
        <v>882</v>
      </c>
      <c r="D13" s="4" t="s">
        <v>1810</v>
      </c>
    </row>
    <row r="14" spans="2:5" x14ac:dyDescent="0.2">
      <c r="B14" s="18">
        <v>1</v>
      </c>
      <c r="C14" s="4" t="s">
        <v>883</v>
      </c>
      <c r="D14" s="4" t="s">
        <v>1811</v>
      </c>
    </row>
    <row r="15" spans="2:5" x14ac:dyDescent="0.2">
      <c r="B15" s="18">
        <v>2</v>
      </c>
      <c r="C15" s="4" t="s">
        <v>884</v>
      </c>
      <c r="D15" s="4" t="s">
        <v>1812</v>
      </c>
    </row>
    <row r="16" spans="2:5" x14ac:dyDescent="0.2">
      <c r="B16" s="18">
        <v>3</v>
      </c>
      <c r="C16" s="4" t="s">
        <v>885</v>
      </c>
      <c r="D16" s="4" t="s">
        <v>1813</v>
      </c>
    </row>
    <row r="17" spans="2:4" x14ac:dyDescent="0.2">
      <c r="B17" s="18">
        <v>4</v>
      </c>
      <c r="C17" s="4" t="s">
        <v>886</v>
      </c>
      <c r="D17" s="4" t="s">
        <v>1814</v>
      </c>
    </row>
    <row r="18" spans="2:4" x14ac:dyDescent="0.2">
      <c r="B18" s="18">
        <v>5</v>
      </c>
      <c r="C18" s="4" t="s">
        <v>887</v>
      </c>
      <c r="D18" s="4" t="s">
        <v>1815</v>
      </c>
    </row>
  </sheetData>
  <phoneticPr fontId="4" type="noConversion"/>
  <hyperlinks>
    <hyperlink ref="B8" location="LandBase!A1" display="Back To LandBase" xr:uid="{A0238ED4-9440-4F67-8356-EFC8859AA8C1}"/>
  </hyperlinks>
  <pageMargins left="0.75" right="0.75" top="1" bottom="1" header="0.5" footer="0.5"/>
  <pageSetup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6"/>
  <dimension ref="B7:H23"/>
  <sheetViews>
    <sheetView workbookViewId="0">
      <selection activeCell="B8" sqref="B8"/>
    </sheetView>
  </sheetViews>
  <sheetFormatPr defaultRowHeight="12.75" x14ac:dyDescent="0.2"/>
  <cols>
    <col min="1" max="1" width="3" customWidth="1"/>
    <col min="3" max="3" width="22.28515625" customWidth="1"/>
    <col min="4" max="4" width="15.7109375" customWidth="1"/>
  </cols>
  <sheetData>
    <row r="7" spans="2:8" x14ac:dyDescent="0.2">
      <c r="E7" s="44"/>
      <c r="H7" s="27"/>
    </row>
    <row r="8" spans="2:8" x14ac:dyDescent="0.2">
      <c r="B8" s="64" t="s">
        <v>206</v>
      </c>
    </row>
    <row r="9" spans="2:8" x14ac:dyDescent="0.2">
      <c r="D9" s="27"/>
      <c r="E9" s="44"/>
    </row>
    <row r="10" spans="2:8" x14ac:dyDescent="0.2">
      <c r="B10" s="45" t="s">
        <v>29</v>
      </c>
    </row>
    <row r="12" spans="2:8" ht="12.75" customHeight="1" x14ac:dyDescent="0.2">
      <c r="B12" s="16" t="s">
        <v>525</v>
      </c>
      <c r="C12" s="16" t="s">
        <v>243</v>
      </c>
      <c r="D12" s="16" t="s">
        <v>243</v>
      </c>
    </row>
    <row r="13" spans="2:8" x14ac:dyDescent="0.2">
      <c r="B13" s="18">
        <v>0</v>
      </c>
      <c r="C13" s="4" t="s">
        <v>888</v>
      </c>
      <c r="D13" s="4" t="s">
        <v>1816</v>
      </c>
    </row>
    <row r="14" spans="2:8" x14ac:dyDescent="0.2">
      <c r="B14" s="18">
        <v>1</v>
      </c>
      <c r="C14" s="4" t="s">
        <v>889</v>
      </c>
      <c r="D14" s="4" t="s">
        <v>1817</v>
      </c>
    </row>
    <row r="15" spans="2:8" x14ac:dyDescent="0.2">
      <c r="B15" s="18">
        <v>2</v>
      </c>
      <c r="C15" s="4" t="s">
        <v>890</v>
      </c>
      <c r="D15" s="4" t="s">
        <v>1818</v>
      </c>
    </row>
    <row r="16" spans="2:8" x14ac:dyDescent="0.2">
      <c r="B16" s="18">
        <v>3</v>
      </c>
      <c r="C16" s="4" t="s">
        <v>891</v>
      </c>
      <c r="D16" s="4" t="s">
        <v>1819</v>
      </c>
    </row>
    <row r="17" spans="2:4" x14ac:dyDescent="0.2">
      <c r="B17" s="18">
        <v>4</v>
      </c>
      <c r="C17" s="4" t="s">
        <v>892</v>
      </c>
      <c r="D17" s="4" t="s">
        <v>1820</v>
      </c>
    </row>
    <row r="18" spans="2:4" x14ac:dyDescent="0.2">
      <c r="B18" s="18">
        <v>5</v>
      </c>
      <c r="C18" s="4" t="s">
        <v>893</v>
      </c>
      <c r="D18" s="4" t="s">
        <v>1821</v>
      </c>
    </row>
    <row r="19" spans="2:4" x14ac:dyDescent="0.2">
      <c r="B19" s="18">
        <v>6</v>
      </c>
      <c r="C19" s="4" t="s">
        <v>894</v>
      </c>
      <c r="D19" s="4" t="s">
        <v>1822</v>
      </c>
    </row>
    <row r="20" spans="2:4" x14ac:dyDescent="0.2">
      <c r="B20" s="18">
        <v>7</v>
      </c>
      <c r="C20" s="4" t="s">
        <v>895</v>
      </c>
      <c r="D20" s="4" t="s">
        <v>1823</v>
      </c>
    </row>
    <row r="21" spans="2:4" x14ac:dyDescent="0.2">
      <c r="B21" s="18">
        <v>8</v>
      </c>
      <c r="C21" s="4" t="s">
        <v>896</v>
      </c>
      <c r="D21" s="4" t="s">
        <v>1824</v>
      </c>
    </row>
    <row r="22" spans="2:4" x14ac:dyDescent="0.2">
      <c r="B22" s="18">
        <v>9</v>
      </c>
      <c r="C22" s="4" t="s">
        <v>897</v>
      </c>
      <c r="D22" s="4" t="s">
        <v>1825</v>
      </c>
    </row>
    <row r="23" spans="2:4" x14ac:dyDescent="0.2">
      <c r="B23" s="18">
        <v>10</v>
      </c>
      <c r="C23" s="4" t="s">
        <v>898</v>
      </c>
      <c r="D23" s="4" t="s">
        <v>1826</v>
      </c>
    </row>
  </sheetData>
  <phoneticPr fontId="4" type="noConversion"/>
  <hyperlinks>
    <hyperlink ref="B8" location="LandBase!A1" display="Back To LandBase" xr:uid="{07398479-9809-4B9C-B0BE-D9B751E4279C}"/>
  </hyperlinks>
  <pageMargins left="0.75" right="0.75" top="1" bottom="1" header="0.5" footer="0.5"/>
  <pageSetup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7"/>
  <dimension ref="B7:E21"/>
  <sheetViews>
    <sheetView workbookViewId="0">
      <selection activeCell="B8" sqref="B8"/>
    </sheetView>
  </sheetViews>
  <sheetFormatPr defaultRowHeight="12.75" x14ac:dyDescent="0.2"/>
  <cols>
    <col min="1" max="1" width="3" customWidth="1"/>
    <col min="3" max="3" width="75.85546875" bestFit="1" customWidth="1"/>
    <col min="4" max="4" width="83.140625" bestFit="1" customWidth="1"/>
  </cols>
  <sheetData>
    <row r="7" spans="2:5" x14ac:dyDescent="0.2">
      <c r="D7" s="27"/>
      <c r="E7" s="44"/>
    </row>
    <row r="8" spans="2:5" x14ac:dyDescent="0.2">
      <c r="B8" s="64" t="s">
        <v>206</v>
      </c>
    </row>
    <row r="9" spans="2:5" x14ac:dyDescent="0.2">
      <c r="D9" s="27"/>
      <c r="E9" s="44"/>
    </row>
    <row r="10" spans="2:5" x14ac:dyDescent="0.2">
      <c r="B10" s="45" t="s">
        <v>223</v>
      </c>
    </row>
    <row r="12" spans="2:5" x14ac:dyDescent="0.2">
      <c r="B12" s="16" t="s">
        <v>525</v>
      </c>
      <c r="C12" s="16" t="s">
        <v>243</v>
      </c>
      <c r="D12" s="16" t="s">
        <v>243</v>
      </c>
    </row>
    <row r="13" spans="2:5" x14ac:dyDescent="0.2">
      <c r="B13" s="18">
        <v>1</v>
      </c>
      <c r="C13" s="4" t="s">
        <v>899</v>
      </c>
      <c r="D13" s="66" t="s">
        <v>1827</v>
      </c>
    </row>
    <row r="14" spans="2:5" x14ac:dyDescent="0.2">
      <c r="B14" s="18">
        <v>2</v>
      </c>
      <c r="C14" s="4" t="s">
        <v>900</v>
      </c>
      <c r="D14" s="66" t="s">
        <v>1828</v>
      </c>
    </row>
    <row r="15" spans="2:5" x14ac:dyDescent="0.2">
      <c r="B15" s="18">
        <v>3</v>
      </c>
      <c r="C15" s="4" t="s">
        <v>901</v>
      </c>
      <c r="D15" s="66" t="s">
        <v>1829</v>
      </c>
    </row>
    <row r="16" spans="2:5" x14ac:dyDescent="0.2">
      <c r="B16" s="18">
        <v>4</v>
      </c>
      <c r="C16" s="4" t="s">
        <v>902</v>
      </c>
      <c r="D16" s="66" t="s">
        <v>1830</v>
      </c>
    </row>
    <row r="17" spans="2:4" x14ac:dyDescent="0.2">
      <c r="B17" s="18">
        <v>5</v>
      </c>
      <c r="C17" s="4" t="s">
        <v>903</v>
      </c>
      <c r="D17" s="66" t="s">
        <v>1831</v>
      </c>
    </row>
    <row r="18" spans="2:4" x14ac:dyDescent="0.2">
      <c r="B18" s="18">
        <v>6</v>
      </c>
      <c r="C18" s="4" t="s">
        <v>904</v>
      </c>
      <c r="D18" s="66" t="s">
        <v>1832</v>
      </c>
    </row>
    <row r="19" spans="2:4" x14ac:dyDescent="0.2">
      <c r="B19" s="18">
        <v>7</v>
      </c>
      <c r="C19" s="4" t="s">
        <v>905</v>
      </c>
      <c r="D19" s="66" t="s">
        <v>1833</v>
      </c>
    </row>
    <row r="20" spans="2:4" x14ac:dyDescent="0.2">
      <c r="B20" s="18">
        <v>8</v>
      </c>
      <c r="C20" s="4" t="s">
        <v>906</v>
      </c>
      <c r="D20" s="66" t="s">
        <v>1834</v>
      </c>
    </row>
    <row r="21" spans="2:4" x14ac:dyDescent="0.2">
      <c r="B21" s="18">
        <v>9</v>
      </c>
      <c r="C21" s="4" t="s">
        <v>907</v>
      </c>
      <c r="D21" s="66" t="s">
        <v>1835</v>
      </c>
    </row>
  </sheetData>
  <phoneticPr fontId="4" type="noConversion"/>
  <hyperlinks>
    <hyperlink ref="B8" location="LandBase!A1" display="Back To LandBase" xr:uid="{D4EA0152-FE31-4555-8F3F-E6544FD08469}"/>
  </hyperlinks>
  <pageMargins left="0.75" right="0.75" top="1" bottom="1" header="0.5" footer="0.5"/>
  <pageSetup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8"/>
  <dimension ref="B7:E16"/>
  <sheetViews>
    <sheetView workbookViewId="0">
      <selection activeCell="B8" sqref="B8"/>
    </sheetView>
  </sheetViews>
  <sheetFormatPr defaultRowHeight="12.75" x14ac:dyDescent="0.2"/>
  <cols>
    <col min="1" max="1" width="3" customWidth="1"/>
    <col min="3" max="3" width="75.85546875" bestFit="1" customWidth="1"/>
    <col min="4" max="4" width="75.42578125" bestFit="1" customWidth="1"/>
  </cols>
  <sheetData>
    <row r="7" spans="2:5" x14ac:dyDescent="0.2">
      <c r="D7" s="27"/>
      <c r="E7" s="44"/>
    </row>
    <row r="8" spans="2:5" x14ac:dyDescent="0.2">
      <c r="B8" s="64" t="s">
        <v>206</v>
      </c>
    </row>
    <row r="9" spans="2:5" x14ac:dyDescent="0.2">
      <c r="D9" s="27"/>
      <c r="E9" s="44"/>
    </row>
    <row r="10" spans="2:5" x14ac:dyDescent="0.2">
      <c r="B10" s="45" t="s">
        <v>32</v>
      </c>
    </row>
    <row r="12" spans="2:5" x14ac:dyDescent="0.2">
      <c r="B12" s="16" t="s">
        <v>525</v>
      </c>
      <c r="C12" s="16" t="s">
        <v>243</v>
      </c>
      <c r="D12" s="16" t="s">
        <v>243</v>
      </c>
    </row>
    <row r="13" spans="2:5" x14ac:dyDescent="0.2">
      <c r="B13" s="18">
        <v>1</v>
      </c>
      <c r="C13" s="4" t="s">
        <v>908</v>
      </c>
      <c r="D13" s="66" t="s">
        <v>1836</v>
      </c>
    </row>
    <row r="14" spans="2:5" x14ac:dyDescent="0.2">
      <c r="B14" s="18">
        <v>2</v>
      </c>
      <c r="C14" s="4" t="s">
        <v>909</v>
      </c>
      <c r="D14" s="66" t="s">
        <v>1837</v>
      </c>
    </row>
    <row r="15" spans="2:5" x14ac:dyDescent="0.2">
      <c r="B15" s="18">
        <v>3</v>
      </c>
      <c r="C15" s="4" t="s">
        <v>910</v>
      </c>
      <c r="D15" s="66" t="s">
        <v>1838</v>
      </c>
    </row>
    <row r="16" spans="2:5" x14ac:dyDescent="0.2">
      <c r="B16" s="18">
        <v>4</v>
      </c>
      <c r="C16" s="4" t="s">
        <v>911</v>
      </c>
      <c r="D16" s="66" t="s">
        <v>1839</v>
      </c>
    </row>
  </sheetData>
  <phoneticPr fontId="4" type="noConversion"/>
  <hyperlinks>
    <hyperlink ref="B8" location="LandBase!A1" display="Back To LandBase" xr:uid="{D5D0C79E-1434-4232-BF87-8945729A3457}"/>
  </hyperlinks>
  <pageMargins left="0.75" right="0.75" top="1" bottom="1" header="0.5" footer="0.5"/>
  <pageSetup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9"/>
  <dimension ref="B7:E15"/>
  <sheetViews>
    <sheetView workbookViewId="0">
      <selection activeCell="B8" sqref="B8"/>
    </sheetView>
  </sheetViews>
  <sheetFormatPr defaultRowHeight="12.75" x14ac:dyDescent="0.2"/>
  <cols>
    <col min="1" max="1" width="3" customWidth="1"/>
    <col min="3" max="3" width="75.85546875" bestFit="1" customWidth="1"/>
    <col min="4" max="4" width="19.85546875" bestFit="1" customWidth="1"/>
  </cols>
  <sheetData>
    <row r="7" spans="2:5" x14ac:dyDescent="0.2">
      <c r="D7" s="27"/>
      <c r="E7" s="44"/>
    </row>
    <row r="8" spans="2:5" x14ac:dyDescent="0.2">
      <c r="B8" s="64" t="s">
        <v>206</v>
      </c>
    </row>
    <row r="9" spans="2:5" x14ac:dyDescent="0.2">
      <c r="D9" s="27"/>
      <c r="E9" s="44"/>
    </row>
    <row r="10" spans="2:5" x14ac:dyDescent="0.2">
      <c r="B10" s="45" t="s">
        <v>33</v>
      </c>
    </row>
    <row r="12" spans="2:5" x14ac:dyDescent="0.2">
      <c r="B12" s="16" t="s">
        <v>525</v>
      </c>
      <c r="C12" s="16" t="s">
        <v>243</v>
      </c>
      <c r="D12" s="16" t="s">
        <v>243</v>
      </c>
    </row>
    <row r="13" spans="2:5" x14ac:dyDescent="0.2">
      <c r="B13" s="18">
        <v>1</v>
      </c>
      <c r="C13" s="4" t="s">
        <v>912</v>
      </c>
      <c r="D13" s="66" t="s">
        <v>1840</v>
      </c>
    </row>
    <row r="14" spans="2:5" x14ac:dyDescent="0.2">
      <c r="B14" s="18">
        <v>2</v>
      </c>
      <c r="C14" s="4" t="s">
        <v>913</v>
      </c>
      <c r="D14" s="66" t="s">
        <v>1841</v>
      </c>
    </row>
    <row r="15" spans="2:5" x14ac:dyDescent="0.2">
      <c r="B15" s="18">
        <v>3</v>
      </c>
      <c r="C15" s="4" t="s">
        <v>914</v>
      </c>
      <c r="D15" s="66" t="s">
        <v>1842</v>
      </c>
    </row>
  </sheetData>
  <phoneticPr fontId="4" type="noConversion"/>
  <hyperlinks>
    <hyperlink ref="B8" location="LandBase!A1" display="Back To LandBase" xr:uid="{1ECA4B52-0AB2-4DD2-BDF4-64D16CD6A954}"/>
  </hyperlinks>
  <pageMargins left="0.75" right="0.75" top="1" bottom="1" header="0.5" footer="0.5"/>
  <pageSetup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0"/>
  <dimension ref="B7:E14"/>
  <sheetViews>
    <sheetView workbookViewId="0">
      <selection activeCell="B8" sqref="B8"/>
    </sheetView>
  </sheetViews>
  <sheetFormatPr defaultRowHeight="12.75" x14ac:dyDescent="0.2"/>
  <cols>
    <col min="1" max="1" width="3" customWidth="1"/>
    <col min="3" max="3" width="75.85546875" bestFit="1" customWidth="1"/>
    <col min="4" max="4" width="19.85546875" bestFit="1" customWidth="1"/>
  </cols>
  <sheetData>
    <row r="7" spans="2:5" x14ac:dyDescent="0.2">
      <c r="D7" s="27"/>
      <c r="E7" s="44"/>
    </row>
    <row r="8" spans="2:5" x14ac:dyDescent="0.2">
      <c r="B8" s="64" t="s">
        <v>206</v>
      </c>
    </row>
    <row r="9" spans="2:5" x14ac:dyDescent="0.2">
      <c r="D9" s="27"/>
      <c r="E9" s="44"/>
    </row>
    <row r="10" spans="2:5" x14ac:dyDescent="0.2">
      <c r="B10" s="45" t="s">
        <v>34</v>
      </c>
    </row>
    <row r="12" spans="2:5" x14ac:dyDescent="0.2">
      <c r="B12" s="16" t="s">
        <v>525</v>
      </c>
      <c r="C12" s="16" t="s">
        <v>243</v>
      </c>
      <c r="D12" s="16" t="s">
        <v>243</v>
      </c>
    </row>
    <row r="13" spans="2:5" x14ac:dyDescent="0.2">
      <c r="B13" s="18">
        <v>1</v>
      </c>
      <c r="C13" s="4" t="s">
        <v>912</v>
      </c>
      <c r="D13" s="66" t="s">
        <v>1840</v>
      </c>
    </row>
    <row r="14" spans="2:5" x14ac:dyDescent="0.2">
      <c r="B14" s="18">
        <v>2</v>
      </c>
      <c r="C14" s="4" t="s">
        <v>913</v>
      </c>
      <c r="D14" s="66" t="s">
        <v>1841</v>
      </c>
    </row>
  </sheetData>
  <phoneticPr fontId="4" type="noConversion"/>
  <hyperlinks>
    <hyperlink ref="B8" location="LandBase!A1" display="Back To LandBase" xr:uid="{1A71F628-1865-4DF9-B83F-C63F1E56A375}"/>
  </hyperlinks>
  <pageMargins left="0.75" right="0.75" top="1" bottom="1" header="0.5" footer="0.5"/>
  <pageSetup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1"/>
  <dimension ref="B7:E17"/>
  <sheetViews>
    <sheetView workbookViewId="0">
      <selection activeCell="B8" sqref="B8"/>
    </sheetView>
  </sheetViews>
  <sheetFormatPr defaultRowHeight="12.75" x14ac:dyDescent="0.2"/>
  <cols>
    <col min="1" max="1" width="3" customWidth="1"/>
    <col min="3" max="3" width="75.85546875" bestFit="1" customWidth="1"/>
    <col min="4" max="4" width="85.42578125" bestFit="1" customWidth="1"/>
  </cols>
  <sheetData>
    <row r="7" spans="2:5" x14ac:dyDescent="0.2">
      <c r="D7" s="27"/>
      <c r="E7" s="44"/>
    </row>
    <row r="8" spans="2:5" x14ac:dyDescent="0.2">
      <c r="B8" s="64" t="s">
        <v>206</v>
      </c>
    </row>
    <row r="9" spans="2:5" x14ac:dyDescent="0.2">
      <c r="D9" s="27"/>
      <c r="E9" s="44"/>
    </row>
    <row r="10" spans="2:5" x14ac:dyDescent="0.2">
      <c r="B10" s="45" t="s">
        <v>224</v>
      </c>
    </row>
    <row r="12" spans="2:5" x14ac:dyDescent="0.2">
      <c r="B12" s="16" t="s">
        <v>525</v>
      </c>
      <c r="C12" s="16" t="s">
        <v>243</v>
      </c>
      <c r="D12" s="16" t="s">
        <v>243</v>
      </c>
    </row>
    <row r="13" spans="2:5" x14ac:dyDescent="0.2">
      <c r="B13" s="18">
        <v>1</v>
      </c>
      <c r="C13" s="4" t="s">
        <v>915</v>
      </c>
      <c r="D13" s="66" t="s">
        <v>1843</v>
      </c>
    </row>
    <row r="14" spans="2:5" x14ac:dyDescent="0.2">
      <c r="B14" s="18">
        <v>2</v>
      </c>
      <c r="C14" s="4" t="s">
        <v>916</v>
      </c>
      <c r="D14" s="66" t="s">
        <v>1844</v>
      </c>
    </row>
    <row r="15" spans="2:5" x14ac:dyDescent="0.2">
      <c r="B15" s="18">
        <v>3</v>
      </c>
      <c r="C15" s="4" t="s">
        <v>917</v>
      </c>
      <c r="D15" s="66" t="s">
        <v>1845</v>
      </c>
    </row>
    <row r="16" spans="2:5" x14ac:dyDescent="0.2">
      <c r="B16" s="18">
        <v>4</v>
      </c>
      <c r="C16" s="4" t="s">
        <v>918</v>
      </c>
      <c r="D16" s="66" t="s">
        <v>1846</v>
      </c>
    </row>
    <row r="17" spans="2:4" x14ac:dyDescent="0.2">
      <c r="B17" s="18">
        <v>5</v>
      </c>
      <c r="C17" s="4" t="s">
        <v>919</v>
      </c>
      <c r="D17" s="66" t="s">
        <v>1847</v>
      </c>
    </row>
  </sheetData>
  <phoneticPr fontId="4" type="noConversion"/>
  <hyperlinks>
    <hyperlink ref="B8" location="LandBase!A1" display="Back To LandBase" xr:uid="{8A281805-5BA8-4DBA-A991-45FFF8CD4A52}"/>
  </hyperlink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7:H130"/>
  <sheetViews>
    <sheetView zoomScaleNormal="100" workbookViewId="0"/>
  </sheetViews>
  <sheetFormatPr defaultRowHeight="12.75" x14ac:dyDescent="0.2"/>
  <cols>
    <col min="1" max="1" width="3" customWidth="1"/>
    <col min="2" max="2" width="15.5703125" style="9" customWidth="1"/>
    <col min="3" max="3" width="14.140625" style="9" bestFit="1" customWidth="1"/>
    <col min="4" max="4" width="56.140625" style="9" customWidth="1"/>
    <col min="5" max="5" width="10.5703125" customWidth="1"/>
    <col min="6" max="6" width="112.28515625" customWidth="1"/>
    <col min="7" max="7" width="70.5703125" bestFit="1" customWidth="1"/>
    <col min="8" max="8" width="93" customWidth="1"/>
  </cols>
  <sheetData>
    <row r="7" spans="2:8" x14ac:dyDescent="0.2">
      <c r="E7" s="44"/>
    </row>
    <row r="8" spans="2:8" x14ac:dyDescent="0.2">
      <c r="B8" s="45" t="s">
        <v>206</v>
      </c>
    </row>
    <row r="9" spans="2:8" x14ac:dyDescent="0.2">
      <c r="B9" s="45"/>
    </row>
    <row r="10" spans="2:8" x14ac:dyDescent="0.2">
      <c r="B10" s="49" t="s">
        <v>1431</v>
      </c>
      <c r="D10" s="27" t="s">
        <v>1896</v>
      </c>
    </row>
    <row r="11" spans="2:8" x14ac:dyDescent="0.2">
      <c r="B11" s="49" t="s">
        <v>1432</v>
      </c>
      <c r="D11" s="27" t="s">
        <v>1895</v>
      </c>
    </row>
    <row r="13" spans="2:8" s="5" customFormat="1" x14ac:dyDescent="0.2">
      <c r="B13" s="3" t="s">
        <v>523</v>
      </c>
      <c r="C13" s="3" t="s">
        <v>242</v>
      </c>
      <c r="D13" s="3" t="s">
        <v>1299</v>
      </c>
      <c r="E13" s="2" t="s">
        <v>245</v>
      </c>
      <c r="F13" s="3" t="s">
        <v>955</v>
      </c>
      <c r="G13" s="3" t="s">
        <v>1298</v>
      </c>
      <c r="H13" s="3" t="s">
        <v>1300</v>
      </c>
    </row>
    <row r="14" spans="2:8" x14ac:dyDescent="0.2">
      <c r="B14" s="8"/>
      <c r="C14" s="8" t="s">
        <v>522</v>
      </c>
      <c r="D14" s="8" t="s">
        <v>1149</v>
      </c>
      <c r="E14" s="81" t="s">
        <v>1147</v>
      </c>
      <c r="F14" s="8"/>
      <c r="G14" s="136" t="s">
        <v>1301</v>
      </c>
      <c r="H14" s="137"/>
    </row>
    <row r="15" spans="2:8" ht="51" x14ac:dyDescent="0.2">
      <c r="B15" s="14" t="s">
        <v>238</v>
      </c>
      <c r="C15" s="8" t="s">
        <v>238</v>
      </c>
      <c r="D15" s="8" t="s">
        <v>1101</v>
      </c>
      <c r="E15" s="81" t="s">
        <v>1148</v>
      </c>
      <c r="F15" s="8" t="s">
        <v>1244</v>
      </c>
      <c r="G15" s="137" t="s">
        <v>1302</v>
      </c>
      <c r="H15" s="137"/>
    </row>
    <row r="16" spans="2:8" x14ac:dyDescent="0.2">
      <c r="B16" s="8"/>
      <c r="C16" s="8" t="s">
        <v>246</v>
      </c>
      <c r="D16" s="8" t="s">
        <v>49</v>
      </c>
      <c r="E16" s="81" t="s">
        <v>1098</v>
      </c>
      <c r="F16" s="8"/>
      <c r="G16" s="137" t="s">
        <v>1303</v>
      </c>
      <c r="H16" s="137"/>
    </row>
    <row r="17" spans="2:8" x14ac:dyDescent="0.2">
      <c r="B17" s="14" t="s">
        <v>122</v>
      </c>
      <c r="C17" s="8" t="s">
        <v>122</v>
      </c>
      <c r="D17" s="8" t="s">
        <v>1158</v>
      </c>
      <c r="E17" s="81" t="s">
        <v>1097</v>
      </c>
      <c r="F17" s="8"/>
      <c r="G17" s="137" t="s">
        <v>1304</v>
      </c>
      <c r="H17" s="137"/>
    </row>
    <row r="18" spans="2:8" x14ac:dyDescent="0.2">
      <c r="B18" s="14" t="s">
        <v>249</v>
      </c>
      <c r="C18" s="8" t="s">
        <v>249</v>
      </c>
      <c r="D18" s="8" t="s">
        <v>250</v>
      </c>
      <c r="E18" s="81" t="s">
        <v>1097</v>
      </c>
      <c r="F18" s="8"/>
      <c r="G18" s="137" t="s">
        <v>1305</v>
      </c>
      <c r="H18" s="137"/>
    </row>
    <row r="19" spans="2:8" x14ac:dyDescent="0.2">
      <c r="B19" s="14" t="s">
        <v>251</v>
      </c>
      <c r="C19" s="8" t="s">
        <v>251</v>
      </c>
      <c r="D19" s="8" t="s">
        <v>252</v>
      </c>
      <c r="E19" s="81" t="s">
        <v>1148</v>
      </c>
      <c r="F19" s="8"/>
      <c r="G19" s="137" t="s">
        <v>1306</v>
      </c>
      <c r="H19" s="137"/>
    </row>
    <row r="20" spans="2:8" x14ac:dyDescent="0.2">
      <c r="B20" s="14" t="s">
        <v>254</v>
      </c>
      <c r="C20" s="8" t="s">
        <v>254</v>
      </c>
      <c r="D20" s="8" t="s">
        <v>255</v>
      </c>
      <c r="E20" s="81" t="s">
        <v>1148</v>
      </c>
      <c r="F20" s="8"/>
      <c r="G20" s="137" t="s">
        <v>1307</v>
      </c>
      <c r="H20" s="137"/>
    </row>
    <row r="21" spans="2:8" x14ac:dyDescent="0.2">
      <c r="B21" s="14" t="s">
        <v>256</v>
      </c>
      <c r="C21" s="8" t="s">
        <v>256</v>
      </c>
      <c r="D21" s="8" t="s">
        <v>257</v>
      </c>
      <c r="E21" s="81" t="s">
        <v>1148</v>
      </c>
      <c r="F21" s="8"/>
      <c r="G21" s="136" t="s">
        <v>1308</v>
      </c>
      <c r="H21" s="137"/>
    </row>
    <row r="22" spans="2:8" x14ac:dyDescent="0.2">
      <c r="B22" s="14" t="s">
        <v>258</v>
      </c>
      <c r="C22" s="8" t="s">
        <v>258</v>
      </c>
      <c r="D22" s="8" t="s">
        <v>259</v>
      </c>
      <c r="E22" s="81" t="s">
        <v>1148</v>
      </c>
      <c r="F22" s="8"/>
      <c r="G22" s="137" t="s">
        <v>1309</v>
      </c>
      <c r="H22" s="137"/>
    </row>
    <row r="23" spans="2:8" x14ac:dyDescent="0.2">
      <c r="B23" s="8"/>
      <c r="C23" s="8" t="s">
        <v>260</v>
      </c>
      <c r="D23" s="8" t="s">
        <v>261</v>
      </c>
      <c r="E23" s="81" t="s">
        <v>1097</v>
      </c>
      <c r="F23" s="8"/>
      <c r="G23" s="137" t="s">
        <v>1310</v>
      </c>
      <c r="H23" s="137"/>
    </row>
    <row r="24" spans="2:8" x14ac:dyDescent="0.2">
      <c r="B24" s="14" t="s">
        <v>342</v>
      </c>
      <c r="C24" s="8" t="s">
        <v>262</v>
      </c>
      <c r="D24" s="8" t="s">
        <v>263</v>
      </c>
      <c r="E24" s="81" t="s">
        <v>1148</v>
      </c>
      <c r="F24" s="165" t="s">
        <v>953</v>
      </c>
      <c r="G24" s="137" t="s">
        <v>1311</v>
      </c>
      <c r="H24" s="165" t="s">
        <v>1312</v>
      </c>
    </row>
    <row r="25" spans="2:8" x14ac:dyDescent="0.2">
      <c r="B25" s="8"/>
      <c r="C25" s="8" t="s">
        <v>264</v>
      </c>
      <c r="D25" s="8" t="s">
        <v>265</v>
      </c>
      <c r="E25" s="81" t="s">
        <v>1097</v>
      </c>
      <c r="F25" s="166"/>
      <c r="G25" s="137" t="s">
        <v>1313</v>
      </c>
      <c r="H25" s="166"/>
    </row>
    <row r="26" spans="2:8" x14ac:dyDescent="0.2">
      <c r="B26" s="8"/>
      <c r="C26" s="8" t="s">
        <v>266</v>
      </c>
      <c r="D26" s="8" t="s">
        <v>267</v>
      </c>
      <c r="E26" s="81" t="s">
        <v>1148</v>
      </c>
      <c r="F26" s="166"/>
      <c r="G26" s="137" t="s">
        <v>1314</v>
      </c>
      <c r="H26" s="166"/>
    </row>
    <row r="27" spans="2:8" x14ac:dyDescent="0.2">
      <c r="B27" s="8"/>
      <c r="C27" s="8" t="s">
        <v>268</v>
      </c>
      <c r="D27" s="8" t="s">
        <v>269</v>
      </c>
      <c r="E27" s="81" t="s">
        <v>1097</v>
      </c>
      <c r="F27" s="166"/>
      <c r="G27" s="137" t="s">
        <v>1315</v>
      </c>
      <c r="H27" s="166"/>
    </row>
    <row r="28" spans="2:8" x14ac:dyDescent="0.2">
      <c r="B28" s="8"/>
      <c r="C28" s="8" t="s">
        <v>270</v>
      </c>
      <c r="D28" s="8" t="s">
        <v>271</v>
      </c>
      <c r="E28" s="81" t="s">
        <v>1148</v>
      </c>
      <c r="F28" s="166"/>
      <c r="G28" s="137" t="s">
        <v>1316</v>
      </c>
      <c r="H28" s="166"/>
    </row>
    <row r="29" spans="2:8" x14ac:dyDescent="0.2">
      <c r="B29" s="8"/>
      <c r="C29" s="8" t="s">
        <v>272</v>
      </c>
      <c r="D29" s="8" t="s">
        <v>273</v>
      </c>
      <c r="E29" s="81" t="s">
        <v>1097</v>
      </c>
      <c r="F29" s="166"/>
      <c r="G29" s="137" t="s">
        <v>1317</v>
      </c>
      <c r="H29" s="166"/>
    </row>
    <row r="30" spans="2:8" x14ac:dyDescent="0.2">
      <c r="B30" s="8"/>
      <c r="C30" s="8" t="s">
        <v>274</v>
      </c>
      <c r="D30" s="8" t="s">
        <v>275</v>
      </c>
      <c r="E30" s="81" t="s">
        <v>1148</v>
      </c>
      <c r="F30" s="166"/>
      <c r="G30" s="137" t="s">
        <v>1318</v>
      </c>
      <c r="H30" s="166"/>
    </row>
    <row r="31" spans="2:8" x14ac:dyDescent="0.2">
      <c r="B31" s="8"/>
      <c r="C31" s="8" t="s">
        <v>276</v>
      </c>
      <c r="D31" s="8" t="s">
        <v>277</v>
      </c>
      <c r="E31" s="81" t="s">
        <v>1097</v>
      </c>
      <c r="F31" s="166"/>
      <c r="G31" s="137" t="s">
        <v>1319</v>
      </c>
      <c r="H31" s="166"/>
    </row>
    <row r="32" spans="2:8" x14ac:dyDescent="0.2">
      <c r="B32" s="14" t="s">
        <v>966</v>
      </c>
      <c r="C32" s="8" t="s">
        <v>966</v>
      </c>
      <c r="D32" s="8" t="s">
        <v>645</v>
      </c>
      <c r="E32" s="81" t="s">
        <v>1148</v>
      </c>
      <c r="F32" s="167" t="s">
        <v>956</v>
      </c>
      <c r="G32" s="137" t="s">
        <v>1320</v>
      </c>
      <c r="H32" s="167" t="s">
        <v>1321</v>
      </c>
    </row>
    <row r="33" spans="2:8" x14ac:dyDescent="0.2">
      <c r="B33" s="8"/>
      <c r="C33" s="8" t="s">
        <v>207</v>
      </c>
      <c r="D33" s="8" t="s">
        <v>646</v>
      </c>
      <c r="E33" s="81" t="s">
        <v>1097</v>
      </c>
      <c r="F33" s="168"/>
      <c r="G33" s="136" t="s">
        <v>1322</v>
      </c>
      <c r="H33" s="168"/>
    </row>
    <row r="34" spans="2:8" x14ac:dyDescent="0.2">
      <c r="B34" s="14" t="s">
        <v>279</v>
      </c>
      <c r="C34" s="8" t="s">
        <v>279</v>
      </c>
      <c r="D34" s="8" t="s">
        <v>280</v>
      </c>
      <c r="E34" s="81" t="s">
        <v>1148</v>
      </c>
      <c r="F34" s="167" t="s">
        <v>957</v>
      </c>
      <c r="G34" s="136" t="s">
        <v>1323</v>
      </c>
      <c r="H34" s="167" t="s">
        <v>1324</v>
      </c>
    </row>
    <row r="35" spans="2:8" x14ac:dyDescent="0.2">
      <c r="B35" s="8"/>
      <c r="C35" s="8" t="s">
        <v>281</v>
      </c>
      <c r="D35" s="8" t="s">
        <v>282</v>
      </c>
      <c r="E35" s="81" t="s">
        <v>1097</v>
      </c>
      <c r="F35" s="168"/>
      <c r="G35" s="137" t="s">
        <v>1325</v>
      </c>
      <c r="H35" s="168"/>
    </row>
    <row r="36" spans="2:8" x14ac:dyDescent="0.2">
      <c r="B36" s="14" t="s">
        <v>283</v>
      </c>
      <c r="C36" s="8" t="s">
        <v>283</v>
      </c>
      <c r="D36" s="8" t="s">
        <v>284</v>
      </c>
      <c r="E36" s="81" t="s">
        <v>1097</v>
      </c>
      <c r="F36" s="28" t="s">
        <v>958</v>
      </c>
      <c r="G36" s="137" t="s">
        <v>1326</v>
      </c>
      <c r="H36" s="136" t="s">
        <v>1327</v>
      </c>
    </row>
    <row r="37" spans="2:8" ht="63.75" x14ac:dyDescent="0.2">
      <c r="B37" s="14" t="s">
        <v>285</v>
      </c>
      <c r="C37" s="8" t="s">
        <v>285</v>
      </c>
      <c r="D37" s="8" t="s">
        <v>286</v>
      </c>
      <c r="E37" s="81" t="s">
        <v>1097</v>
      </c>
      <c r="F37" s="8" t="s">
        <v>954</v>
      </c>
      <c r="G37" s="136" t="s">
        <v>1328</v>
      </c>
      <c r="H37" s="136" t="s">
        <v>1329</v>
      </c>
    </row>
    <row r="38" spans="2:8" x14ac:dyDescent="0.2">
      <c r="B38" s="14" t="s">
        <v>287</v>
      </c>
      <c r="C38" s="8" t="s">
        <v>287</v>
      </c>
      <c r="D38" s="8" t="s">
        <v>288</v>
      </c>
      <c r="E38" s="81" t="s">
        <v>1148</v>
      </c>
      <c r="F38" s="8"/>
      <c r="G38" s="137" t="s">
        <v>1330</v>
      </c>
      <c r="H38" s="137"/>
    </row>
    <row r="39" spans="2:8" x14ac:dyDescent="0.2">
      <c r="B39" s="8"/>
      <c r="C39" s="8" t="s">
        <v>289</v>
      </c>
      <c r="D39" s="8" t="s">
        <v>290</v>
      </c>
      <c r="E39" s="81" t="s">
        <v>1097</v>
      </c>
      <c r="F39" s="8" t="s">
        <v>1245</v>
      </c>
      <c r="G39" s="137" t="s">
        <v>1331</v>
      </c>
      <c r="H39" s="137"/>
    </row>
    <row r="40" spans="2:8" ht="25.5" x14ac:dyDescent="0.2">
      <c r="B40" s="14" t="s">
        <v>291</v>
      </c>
      <c r="C40" s="8" t="s">
        <v>291</v>
      </c>
      <c r="D40" s="8" t="s">
        <v>292</v>
      </c>
      <c r="E40" s="81" t="s">
        <v>1148</v>
      </c>
      <c r="F40" s="8"/>
      <c r="G40" s="137" t="s">
        <v>1332</v>
      </c>
      <c r="H40" s="137"/>
    </row>
    <row r="41" spans="2:8" ht="25.5" x14ac:dyDescent="0.2">
      <c r="B41" s="8"/>
      <c r="C41" s="8" t="s">
        <v>293</v>
      </c>
      <c r="D41" s="8" t="s">
        <v>294</v>
      </c>
      <c r="E41" s="81" t="s">
        <v>1097</v>
      </c>
      <c r="F41" s="8"/>
      <c r="G41" s="136" t="s">
        <v>1333</v>
      </c>
      <c r="H41" s="137"/>
    </row>
    <row r="42" spans="2:8" ht="25.5" x14ac:dyDescent="0.2">
      <c r="B42" s="8"/>
      <c r="C42" s="8" t="s">
        <v>295</v>
      </c>
      <c r="D42" s="8" t="s">
        <v>296</v>
      </c>
      <c r="E42" s="81" t="s">
        <v>1097</v>
      </c>
      <c r="F42" s="8"/>
      <c r="G42" s="136" t="s">
        <v>1334</v>
      </c>
      <c r="H42" s="137"/>
    </row>
    <row r="43" spans="2:8" x14ac:dyDescent="0.2">
      <c r="B43" s="14" t="s">
        <v>344</v>
      </c>
      <c r="C43" s="8" t="s">
        <v>297</v>
      </c>
      <c r="D43" s="8" t="s">
        <v>298</v>
      </c>
      <c r="E43" s="81" t="s">
        <v>1148</v>
      </c>
      <c r="F43" s="8"/>
      <c r="G43" s="137" t="s">
        <v>1335</v>
      </c>
      <c r="H43" s="137"/>
    </row>
    <row r="44" spans="2:8" ht="25.5" x14ac:dyDescent="0.2">
      <c r="B44" s="14" t="s">
        <v>343</v>
      </c>
      <c r="C44" s="8" t="s">
        <v>299</v>
      </c>
      <c r="D44" s="8" t="s">
        <v>300</v>
      </c>
      <c r="E44" s="81" t="s">
        <v>1148</v>
      </c>
      <c r="F44" s="8"/>
      <c r="G44" s="136" t="s">
        <v>1336</v>
      </c>
      <c r="H44" s="137"/>
    </row>
    <row r="45" spans="2:8" x14ac:dyDescent="0.2">
      <c r="B45" s="14" t="s">
        <v>345</v>
      </c>
      <c r="C45" s="8" t="s">
        <v>301</v>
      </c>
      <c r="D45" s="8" t="s">
        <v>302</v>
      </c>
      <c r="E45" s="81" t="s">
        <v>1097</v>
      </c>
      <c r="F45" s="8"/>
      <c r="G45" s="136" t="s">
        <v>1337</v>
      </c>
      <c r="H45" s="137"/>
    </row>
    <row r="46" spans="2:8" x14ac:dyDescent="0.2">
      <c r="B46" s="8"/>
      <c r="C46" s="8" t="s">
        <v>303</v>
      </c>
      <c r="D46" s="8" t="s">
        <v>304</v>
      </c>
      <c r="E46" s="81" t="s">
        <v>1148</v>
      </c>
      <c r="F46" s="8"/>
      <c r="G46" s="137" t="s">
        <v>1338</v>
      </c>
      <c r="H46" s="137"/>
    </row>
    <row r="47" spans="2:8" ht="25.5" x14ac:dyDescent="0.2">
      <c r="B47" s="8"/>
      <c r="C47" s="8" t="s">
        <v>305</v>
      </c>
      <c r="D47" s="8" t="s">
        <v>306</v>
      </c>
      <c r="E47" s="81" t="s">
        <v>1148</v>
      </c>
      <c r="F47" s="8"/>
      <c r="G47" s="137" t="s">
        <v>1339</v>
      </c>
      <c r="H47" s="137"/>
    </row>
    <row r="48" spans="2:8" x14ac:dyDescent="0.2">
      <c r="B48" s="8"/>
      <c r="C48" s="8" t="s">
        <v>307</v>
      </c>
      <c r="D48" s="8" t="s">
        <v>308</v>
      </c>
      <c r="E48" s="81" t="s">
        <v>1097</v>
      </c>
      <c r="F48" s="8"/>
      <c r="G48" s="137" t="s">
        <v>1340</v>
      </c>
      <c r="H48" s="137"/>
    </row>
    <row r="49" spans="2:8" x14ac:dyDescent="0.2">
      <c r="B49" s="8"/>
      <c r="C49" s="8" t="s">
        <v>309</v>
      </c>
      <c r="D49" s="8" t="s">
        <v>310</v>
      </c>
      <c r="E49" s="81" t="s">
        <v>1148</v>
      </c>
      <c r="F49" s="8"/>
      <c r="G49" s="137" t="s">
        <v>1341</v>
      </c>
      <c r="H49" s="137"/>
    </row>
    <row r="50" spans="2:8" ht="25.5" x14ac:dyDescent="0.2">
      <c r="B50" s="8"/>
      <c r="C50" s="8" t="s">
        <v>311</v>
      </c>
      <c r="D50" s="8" t="s">
        <v>312</v>
      </c>
      <c r="E50" s="81" t="s">
        <v>1148</v>
      </c>
      <c r="F50" s="8"/>
      <c r="G50" s="137" t="s">
        <v>1342</v>
      </c>
      <c r="H50" s="137"/>
    </row>
    <row r="51" spans="2:8" x14ac:dyDescent="0.2">
      <c r="B51" s="8"/>
      <c r="C51" s="8" t="s">
        <v>313</v>
      </c>
      <c r="D51" s="8" t="s">
        <v>314</v>
      </c>
      <c r="E51" s="81" t="s">
        <v>1097</v>
      </c>
      <c r="F51" s="8"/>
      <c r="G51" s="136" t="s">
        <v>1343</v>
      </c>
      <c r="H51" s="137"/>
    </row>
    <row r="52" spans="2:8" x14ac:dyDescent="0.2">
      <c r="B52" s="8"/>
      <c r="C52" s="8" t="s">
        <v>315</v>
      </c>
      <c r="D52" s="8" t="s">
        <v>316</v>
      </c>
      <c r="E52" s="81" t="s">
        <v>1148</v>
      </c>
      <c r="F52" s="8"/>
      <c r="G52" s="136" t="s">
        <v>1344</v>
      </c>
      <c r="H52" s="137"/>
    </row>
    <row r="53" spans="2:8" ht="25.5" x14ac:dyDescent="0.2">
      <c r="B53" s="8"/>
      <c r="C53" s="8" t="s">
        <v>317</v>
      </c>
      <c r="D53" s="8" t="s">
        <v>318</v>
      </c>
      <c r="E53" s="81" t="s">
        <v>1148</v>
      </c>
      <c r="F53" s="8"/>
      <c r="G53" s="137" t="s">
        <v>1345</v>
      </c>
      <c r="H53" s="137"/>
    </row>
    <row r="54" spans="2:8" x14ac:dyDescent="0.2">
      <c r="B54" s="8"/>
      <c r="C54" s="8" t="s">
        <v>319</v>
      </c>
      <c r="D54" s="8" t="s">
        <v>82</v>
      </c>
      <c r="E54" s="81" t="s">
        <v>1097</v>
      </c>
      <c r="F54" s="8"/>
      <c r="G54" s="136" t="s">
        <v>1346</v>
      </c>
      <c r="H54" s="137"/>
    </row>
    <row r="55" spans="2:8" x14ac:dyDescent="0.2">
      <c r="B55" s="8"/>
      <c r="C55" s="8" t="s">
        <v>83</v>
      </c>
      <c r="D55" s="8" t="s">
        <v>84</v>
      </c>
      <c r="E55" s="81" t="s">
        <v>1148</v>
      </c>
      <c r="F55" s="8"/>
      <c r="G55" s="137" t="s">
        <v>1347</v>
      </c>
      <c r="H55" s="137"/>
    </row>
    <row r="56" spans="2:8" ht="25.5" x14ac:dyDescent="0.2">
      <c r="B56" s="8"/>
      <c r="C56" s="8" t="s">
        <v>85</v>
      </c>
      <c r="D56" s="8" t="s">
        <v>86</v>
      </c>
      <c r="E56" s="81" t="s">
        <v>1148</v>
      </c>
      <c r="F56" s="8"/>
      <c r="G56" s="136" t="s">
        <v>1348</v>
      </c>
      <c r="H56" s="137"/>
    </row>
    <row r="57" spans="2:8" x14ac:dyDescent="0.2">
      <c r="B57" s="8"/>
      <c r="C57" s="8" t="s">
        <v>87</v>
      </c>
      <c r="D57" s="8" t="s">
        <v>88</v>
      </c>
      <c r="E57" s="81" t="s">
        <v>1097</v>
      </c>
      <c r="F57" s="8"/>
      <c r="G57" s="136" t="s">
        <v>1349</v>
      </c>
      <c r="H57" s="137"/>
    </row>
    <row r="58" spans="2:8" x14ac:dyDescent="0.2">
      <c r="B58" s="14" t="s">
        <v>89</v>
      </c>
      <c r="C58" s="8" t="s">
        <v>89</v>
      </c>
      <c r="D58" s="8" t="s">
        <v>90</v>
      </c>
      <c r="E58" s="81" t="s">
        <v>1148</v>
      </c>
      <c r="F58" s="8"/>
      <c r="G58" s="137" t="s">
        <v>1350</v>
      </c>
      <c r="H58" s="137"/>
    </row>
    <row r="59" spans="2:8" x14ac:dyDescent="0.2">
      <c r="B59" s="14" t="s">
        <v>91</v>
      </c>
      <c r="C59" s="8" t="s">
        <v>91</v>
      </c>
      <c r="D59" s="8" t="s">
        <v>92</v>
      </c>
      <c r="E59" s="81" t="s">
        <v>1097</v>
      </c>
      <c r="F59" s="8"/>
      <c r="G59" s="136" t="s">
        <v>1351</v>
      </c>
      <c r="H59" s="137"/>
    </row>
    <row r="60" spans="2:8" x14ac:dyDescent="0.2">
      <c r="B60" s="14" t="s">
        <v>93</v>
      </c>
      <c r="C60" s="8" t="s">
        <v>93</v>
      </c>
      <c r="D60" s="8" t="s">
        <v>441</v>
      </c>
      <c r="E60" s="81" t="s">
        <v>1097</v>
      </c>
      <c r="F60" s="84"/>
      <c r="G60" s="137" t="s">
        <v>1352</v>
      </c>
      <c r="H60" s="137"/>
    </row>
    <row r="61" spans="2:8" ht="14.25" x14ac:dyDescent="0.2">
      <c r="B61" s="8"/>
      <c r="C61" s="8" t="s">
        <v>442</v>
      </c>
      <c r="D61" s="8" t="s">
        <v>1429</v>
      </c>
      <c r="E61" s="81" t="s">
        <v>1097</v>
      </c>
      <c r="F61" s="170" t="s">
        <v>959</v>
      </c>
      <c r="G61" s="136" t="s">
        <v>1430</v>
      </c>
      <c r="H61" s="167" t="s">
        <v>1353</v>
      </c>
    </row>
    <row r="62" spans="2:8" ht="14.25" x14ac:dyDescent="0.2">
      <c r="B62" s="8"/>
      <c r="C62" s="8" t="s">
        <v>444</v>
      </c>
      <c r="D62" s="8" t="s">
        <v>445</v>
      </c>
      <c r="E62" s="81" t="s">
        <v>1097</v>
      </c>
      <c r="F62" s="169"/>
      <c r="G62" s="136" t="s">
        <v>1354</v>
      </c>
      <c r="H62" s="169"/>
    </row>
    <row r="63" spans="2:8" x14ac:dyDescent="0.2">
      <c r="B63" s="14" t="s">
        <v>446</v>
      </c>
      <c r="C63" s="8" t="s">
        <v>446</v>
      </c>
      <c r="D63" s="8" t="s">
        <v>447</v>
      </c>
      <c r="E63" s="81" t="s">
        <v>1097</v>
      </c>
      <c r="F63" s="8"/>
      <c r="G63" s="136" t="s">
        <v>1355</v>
      </c>
      <c r="H63" s="137"/>
    </row>
    <row r="64" spans="2:8" x14ac:dyDescent="0.2">
      <c r="B64" s="14" t="s">
        <v>448</v>
      </c>
      <c r="C64" s="8" t="s">
        <v>448</v>
      </c>
      <c r="D64" s="8" t="s">
        <v>449</v>
      </c>
      <c r="E64" s="81" t="s">
        <v>1097</v>
      </c>
      <c r="F64" s="8"/>
      <c r="G64" s="136" t="s">
        <v>1356</v>
      </c>
      <c r="H64" s="137"/>
    </row>
    <row r="65" spans="2:8" x14ac:dyDescent="0.2">
      <c r="B65" s="8"/>
      <c r="C65" s="8" t="s">
        <v>450</v>
      </c>
      <c r="D65" s="8" t="s">
        <v>451</v>
      </c>
      <c r="E65" s="81" t="s">
        <v>1097</v>
      </c>
      <c r="F65" s="8"/>
      <c r="G65" s="136" t="s">
        <v>1357</v>
      </c>
      <c r="H65" s="137"/>
    </row>
    <row r="66" spans="2:8" x14ac:dyDescent="0.2">
      <c r="B66" s="14" t="s">
        <v>452</v>
      </c>
      <c r="C66" s="8" t="s">
        <v>452</v>
      </c>
      <c r="D66" s="8" t="s">
        <v>453</v>
      </c>
      <c r="E66" s="81" t="s">
        <v>1097</v>
      </c>
      <c r="F66" s="8"/>
      <c r="G66" s="136" t="s">
        <v>1358</v>
      </c>
      <c r="H66" s="137"/>
    </row>
    <row r="67" spans="2:8" x14ac:dyDescent="0.2">
      <c r="B67" s="14" t="s">
        <v>454</v>
      </c>
      <c r="C67" s="8" t="s">
        <v>454</v>
      </c>
      <c r="D67" s="8" t="s">
        <v>455</v>
      </c>
      <c r="E67" s="81" t="s">
        <v>1097</v>
      </c>
      <c r="F67" s="8"/>
      <c r="G67" s="136" t="s">
        <v>1359</v>
      </c>
      <c r="H67" s="137"/>
    </row>
    <row r="68" spans="2:8" x14ac:dyDescent="0.2">
      <c r="B68" s="14" t="s">
        <v>456</v>
      </c>
      <c r="C68" s="8" t="s">
        <v>456</v>
      </c>
      <c r="D68" s="8" t="s">
        <v>457</v>
      </c>
      <c r="E68" s="81" t="s">
        <v>1148</v>
      </c>
      <c r="F68" s="8"/>
      <c r="G68" s="136" t="s">
        <v>1360</v>
      </c>
      <c r="H68" s="137"/>
    </row>
    <row r="69" spans="2:8" x14ac:dyDescent="0.2">
      <c r="B69" s="8"/>
      <c r="C69" s="8" t="s">
        <v>458</v>
      </c>
      <c r="D69" s="8" t="s">
        <v>459</v>
      </c>
      <c r="E69" s="81" t="s">
        <v>1097</v>
      </c>
      <c r="F69" s="8"/>
      <c r="G69" s="136" t="s">
        <v>1361</v>
      </c>
      <c r="H69" s="137"/>
    </row>
    <row r="70" spans="2:8" ht="25.5" x14ac:dyDescent="0.2">
      <c r="B70" s="14" t="s">
        <v>460</v>
      </c>
      <c r="C70" s="8" t="s">
        <v>460</v>
      </c>
      <c r="D70" s="8" t="s">
        <v>461</v>
      </c>
      <c r="E70" s="81" t="s">
        <v>1148</v>
      </c>
      <c r="F70" s="8"/>
      <c r="G70" s="136" t="s">
        <v>1362</v>
      </c>
      <c r="H70" s="137"/>
    </row>
    <row r="71" spans="2:8" ht="25.5" x14ac:dyDescent="0.2">
      <c r="B71" s="8"/>
      <c r="C71" s="8" t="s">
        <v>462</v>
      </c>
      <c r="D71" s="8" t="s">
        <v>463</v>
      </c>
      <c r="E71" s="81" t="s">
        <v>1097</v>
      </c>
      <c r="F71" s="8"/>
      <c r="G71" s="136" t="s">
        <v>1363</v>
      </c>
      <c r="H71" s="137"/>
    </row>
    <row r="72" spans="2:8" ht="25.5" x14ac:dyDescent="0.2">
      <c r="B72" s="8"/>
      <c r="C72" s="8" t="s">
        <v>464</v>
      </c>
      <c r="D72" s="8" t="s">
        <v>465</v>
      </c>
      <c r="E72" s="81" t="s">
        <v>1097</v>
      </c>
      <c r="F72" s="8"/>
      <c r="G72" s="136" t="s">
        <v>1364</v>
      </c>
      <c r="H72" s="137"/>
    </row>
    <row r="73" spans="2:8" ht="25.5" x14ac:dyDescent="0.2">
      <c r="B73" s="14" t="s">
        <v>346</v>
      </c>
      <c r="C73" s="8" t="s">
        <v>466</v>
      </c>
      <c r="D73" s="8" t="s">
        <v>467</v>
      </c>
      <c r="E73" s="81" t="s">
        <v>1148</v>
      </c>
      <c r="F73" s="8"/>
      <c r="G73" s="136" t="s">
        <v>1365</v>
      </c>
      <c r="H73" s="137"/>
    </row>
    <row r="74" spans="2:8" ht="25.5" x14ac:dyDescent="0.2">
      <c r="B74" s="14" t="s">
        <v>347</v>
      </c>
      <c r="C74" s="8" t="s">
        <v>468</v>
      </c>
      <c r="D74" s="8" t="s">
        <v>469</v>
      </c>
      <c r="E74" s="81" t="s">
        <v>1148</v>
      </c>
      <c r="F74" s="8"/>
      <c r="G74" s="136" t="s">
        <v>1366</v>
      </c>
      <c r="H74" s="137"/>
    </row>
    <row r="75" spans="2:8" x14ac:dyDescent="0.2">
      <c r="B75" s="14" t="s">
        <v>348</v>
      </c>
      <c r="C75" s="8" t="s">
        <v>470</v>
      </c>
      <c r="D75" s="8" t="s">
        <v>471</v>
      </c>
      <c r="E75" s="81" t="s">
        <v>1097</v>
      </c>
      <c r="F75" s="8"/>
      <c r="G75" s="136" t="s">
        <v>1367</v>
      </c>
      <c r="H75" s="137"/>
    </row>
    <row r="76" spans="2:8" x14ac:dyDescent="0.2">
      <c r="B76" s="8"/>
      <c r="C76" s="8" t="s">
        <v>472</v>
      </c>
      <c r="D76" s="8" t="s">
        <v>473</v>
      </c>
      <c r="E76" s="81" t="s">
        <v>1148</v>
      </c>
      <c r="F76" s="8"/>
      <c r="G76" s="136" t="s">
        <v>1368</v>
      </c>
      <c r="H76" s="137"/>
    </row>
    <row r="77" spans="2:8" ht="25.5" x14ac:dyDescent="0.2">
      <c r="B77" s="8"/>
      <c r="C77" s="8" t="s">
        <v>474</v>
      </c>
      <c r="D77" s="8" t="s">
        <v>475</v>
      </c>
      <c r="E77" s="81" t="s">
        <v>1148</v>
      </c>
      <c r="F77" s="8"/>
      <c r="G77" s="136" t="s">
        <v>1369</v>
      </c>
      <c r="H77" s="137"/>
    </row>
    <row r="78" spans="2:8" x14ac:dyDescent="0.2">
      <c r="B78" s="8"/>
      <c r="C78" s="8" t="s">
        <v>476</v>
      </c>
      <c r="D78" s="8" t="s">
        <v>477</v>
      </c>
      <c r="E78" s="81" t="s">
        <v>1097</v>
      </c>
      <c r="F78" s="8"/>
      <c r="G78" s="136" t="s">
        <v>1370</v>
      </c>
      <c r="H78" s="137"/>
    </row>
    <row r="79" spans="2:8" x14ac:dyDescent="0.2">
      <c r="B79" s="8"/>
      <c r="C79" s="8" t="s">
        <v>478</v>
      </c>
      <c r="D79" s="8" t="s">
        <v>479</v>
      </c>
      <c r="E79" s="81" t="s">
        <v>1148</v>
      </c>
      <c r="F79" s="8"/>
      <c r="G79" s="136" t="s">
        <v>1371</v>
      </c>
      <c r="H79" s="137"/>
    </row>
    <row r="80" spans="2:8" ht="25.5" x14ac:dyDescent="0.2">
      <c r="B80" s="8"/>
      <c r="C80" s="8" t="s">
        <v>480</v>
      </c>
      <c r="D80" s="8" t="s">
        <v>481</v>
      </c>
      <c r="E80" s="81" t="s">
        <v>1148</v>
      </c>
      <c r="F80" s="8"/>
      <c r="G80" s="136" t="s">
        <v>1372</v>
      </c>
      <c r="H80" s="137"/>
    </row>
    <row r="81" spans="2:8" x14ac:dyDescent="0.2">
      <c r="B81" s="8"/>
      <c r="C81" s="8" t="s">
        <v>482</v>
      </c>
      <c r="D81" s="8" t="s">
        <v>483</v>
      </c>
      <c r="E81" s="81" t="s">
        <v>1097</v>
      </c>
      <c r="F81" s="8"/>
      <c r="G81" s="136" t="s">
        <v>1373</v>
      </c>
      <c r="H81" s="137"/>
    </row>
    <row r="82" spans="2:8" x14ac:dyDescent="0.2">
      <c r="B82" s="8"/>
      <c r="C82" s="8" t="s">
        <v>484</v>
      </c>
      <c r="D82" s="8" t="s">
        <v>485</v>
      </c>
      <c r="E82" s="81" t="s">
        <v>1148</v>
      </c>
      <c r="F82" s="8"/>
      <c r="G82" s="136" t="s">
        <v>1374</v>
      </c>
      <c r="H82" s="137"/>
    </row>
    <row r="83" spans="2:8" ht="25.5" x14ac:dyDescent="0.2">
      <c r="B83" s="8"/>
      <c r="C83" s="8" t="s">
        <v>486</v>
      </c>
      <c r="D83" s="8" t="s">
        <v>487</v>
      </c>
      <c r="E83" s="81" t="s">
        <v>1148</v>
      </c>
      <c r="F83" s="8"/>
      <c r="G83" s="136" t="s">
        <v>1375</v>
      </c>
      <c r="H83" s="137"/>
    </row>
    <row r="84" spans="2:8" x14ac:dyDescent="0.2">
      <c r="B84" s="8"/>
      <c r="C84" s="8" t="s">
        <v>488</v>
      </c>
      <c r="D84" s="8" t="s">
        <v>489</v>
      </c>
      <c r="E84" s="81" t="s">
        <v>1097</v>
      </c>
      <c r="F84" s="8"/>
      <c r="G84" s="136" t="s">
        <v>1376</v>
      </c>
      <c r="H84" s="137"/>
    </row>
    <row r="85" spans="2:8" x14ac:dyDescent="0.2">
      <c r="B85" s="8"/>
      <c r="C85" s="8" t="s">
        <v>490</v>
      </c>
      <c r="D85" s="8" t="s">
        <v>491</v>
      </c>
      <c r="E85" s="81" t="s">
        <v>1148</v>
      </c>
      <c r="F85" s="8"/>
      <c r="G85" s="136" t="s">
        <v>1377</v>
      </c>
      <c r="H85" s="137"/>
    </row>
    <row r="86" spans="2:8" ht="25.5" x14ac:dyDescent="0.2">
      <c r="B86" s="8"/>
      <c r="C86" s="8" t="s">
        <v>492</v>
      </c>
      <c r="D86" s="8" t="s">
        <v>493</v>
      </c>
      <c r="E86" s="81" t="s">
        <v>1148</v>
      </c>
      <c r="F86" s="8"/>
      <c r="G86" s="136" t="s">
        <v>1378</v>
      </c>
      <c r="H86" s="137"/>
    </row>
    <row r="87" spans="2:8" x14ac:dyDescent="0.2">
      <c r="B87" s="8"/>
      <c r="C87" s="8" t="s">
        <v>494</v>
      </c>
      <c r="D87" s="8" t="s">
        <v>495</v>
      </c>
      <c r="E87" s="81" t="s">
        <v>1097</v>
      </c>
      <c r="F87" s="8"/>
      <c r="G87" s="136" t="s">
        <v>1379</v>
      </c>
      <c r="H87" s="137"/>
    </row>
    <row r="88" spans="2:8" x14ac:dyDescent="0.2">
      <c r="B88" s="14" t="s">
        <v>496</v>
      </c>
      <c r="C88" s="8" t="s">
        <v>496</v>
      </c>
      <c r="D88" s="8" t="s">
        <v>497</v>
      </c>
      <c r="E88" s="81" t="s">
        <v>1148</v>
      </c>
      <c r="F88" s="8"/>
      <c r="G88" s="136" t="s">
        <v>1380</v>
      </c>
      <c r="H88" s="137"/>
    </row>
    <row r="89" spans="2:8" x14ac:dyDescent="0.2">
      <c r="B89" s="14" t="s">
        <v>498</v>
      </c>
      <c r="C89" s="8" t="s">
        <v>498</v>
      </c>
      <c r="D89" s="8" t="s">
        <v>499</v>
      </c>
      <c r="E89" s="81" t="s">
        <v>1097</v>
      </c>
      <c r="F89" s="8"/>
      <c r="G89" s="136" t="s">
        <v>1381</v>
      </c>
      <c r="H89" s="137"/>
    </row>
    <row r="90" spans="2:8" x14ac:dyDescent="0.2">
      <c r="B90" s="14" t="s">
        <v>500</v>
      </c>
      <c r="C90" s="8" t="s">
        <v>500</v>
      </c>
      <c r="D90" s="8" t="s">
        <v>501</v>
      </c>
      <c r="E90" s="81" t="s">
        <v>1097</v>
      </c>
      <c r="F90" s="8"/>
      <c r="G90" s="136" t="s">
        <v>1382</v>
      </c>
      <c r="H90" s="137"/>
    </row>
    <row r="91" spans="2:8" x14ac:dyDescent="0.2">
      <c r="B91" s="14" t="s">
        <v>502</v>
      </c>
      <c r="C91" s="8" t="s">
        <v>502</v>
      </c>
      <c r="D91" s="8" t="s">
        <v>503</v>
      </c>
      <c r="E91" s="81" t="s">
        <v>1097</v>
      </c>
      <c r="F91" s="8"/>
      <c r="G91" s="136" t="s">
        <v>1383</v>
      </c>
      <c r="H91" s="137"/>
    </row>
    <row r="92" spans="2:8" x14ac:dyDescent="0.2">
      <c r="B92" s="14" t="s">
        <v>504</v>
      </c>
      <c r="C92" s="8" t="s">
        <v>504</v>
      </c>
      <c r="D92" s="8" t="s">
        <v>505</v>
      </c>
      <c r="E92" s="81" t="s">
        <v>1097</v>
      </c>
      <c r="F92" s="8"/>
      <c r="G92" s="136" t="s">
        <v>1384</v>
      </c>
      <c r="H92" s="137"/>
    </row>
    <row r="93" spans="2:8" x14ac:dyDescent="0.2">
      <c r="B93" s="14" t="s">
        <v>506</v>
      </c>
      <c r="C93" s="8" t="s">
        <v>506</v>
      </c>
      <c r="D93" s="8" t="s">
        <v>507</v>
      </c>
      <c r="E93" s="81" t="s">
        <v>1097</v>
      </c>
      <c r="F93" s="8"/>
      <c r="G93" s="136" t="s">
        <v>1385</v>
      </c>
      <c r="H93" s="137"/>
    </row>
    <row r="94" spans="2:8" x14ac:dyDescent="0.2">
      <c r="B94" s="8"/>
      <c r="C94" s="8" t="s">
        <v>508</v>
      </c>
      <c r="D94" s="8" t="s">
        <v>509</v>
      </c>
      <c r="E94" s="81" t="s">
        <v>1097</v>
      </c>
      <c r="F94" s="8"/>
      <c r="G94" s="136" t="s">
        <v>1386</v>
      </c>
      <c r="H94" s="137"/>
    </row>
    <row r="95" spans="2:8" x14ac:dyDescent="0.2">
      <c r="B95" s="14" t="s">
        <v>510</v>
      </c>
      <c r="C95" s="8" t="s">
        <v>510</v>
      </c>
      <c r="D95" s="8" t="s">
        <v>511</v>
      </c>
      <c r="E95" s="81" t="s">
        <v>1097</v>
      </c>
      <c r="F95" s="105"/>
      <c r="G95" s="136" t="s">
        <v>1387</v>
      </c>
      <c r="H95" s="137"/>
    </row>
    <row r="96" spans="2:8" ht="40.5" x14ac:dyDescent="0.25">
      <c r="B96" s="8"/>
      <c r="C96" s="8" t="s">
        <v>512</v>
      </c>
      <c r="D96" s="8" t="s">
        <v>513</v>
      </c>
      <c r="E96" s="81" t="s">
        <v>1148</v>
      </c>
      <c r="F96" s="106" t="s">
        <v>1232</v>
      </c>
      <c r="G96" s="136" t="s">
        <v>1388</v>
      </c>
      <c r="H96" s="106" t="s">
        <v>1232</v>
      </c>
    </row>
    <row r="97" spans="1:8" ht="54" x14ac:dyDescent="0.25">
      <c r="A97" s="43"/>
      <c r="B97" s="8"/>
      <c r="C97" s="8" t="s">
        <v>514</v>
      </c>
      <c r="D97" s="8" t="s">
        <v>515</v>
      </c>
      <c r="E97" s="81" t="s">
        <v>1148</v>
      </c>
      <c r="F97" s="106" t="s">
        <v>1233</v>
      </c>
      <c r="G97" s="136" t="s">
        <v>1389</v>
      </c>
      <c r="H97" s="106" t="s">
        <v>1233</v>
      </c>
    </row>
    <row r="98" spans="1:8" ht="54" x14ac:dyDescent="0.25">
      <c r="B98" s="8"/>
      <c r="C98" s="8" t="s">
        <v>516</v>
      </c>
      <c r="D98" s="8" t="s">
        <v>517</v>
      </c>
      <c r="E98" s="81" t="s">
        <v>1148</v>
      </c>
      <c r="F98" s="106" t="s">
        <v>1236</v>
      </c>
      <c r="G98" s="136" t="s">
        <v>1390</v>
      </c>
      <c r="H98" s="106" t="s">
        <v>1236</v>
      </c>
    </row>
    <row r="99" spans="1:8" x14ac:dyDescent="0.2">
      <c r="B99" s="14" t="s">
        <v>518</v>
      </c>
      <c r="C99" s="8" t="s">
        <v>518</v>
      </c>
      <c r="D99" s="8" t="s">
        <v>519</v>
      </c>
      <c r="E99" s="81" t="s">
        <v>1148</v>
      </c>
      <c r="F99" s="8"/>
      <c r="G99" s="136" t="s">
        <v>1391</v>
      </c>
      <c r="H99" s="137"/>
    </row>
    <row r="100" spans="1:8" ht="25.5" x14ac:dyDescent="0.2">
      <c r="B100" s="71"/>
      <c r="C100" s="71" t="s">
        <v>520</v>
      </c>
      <c r="D100" s="71" t="s">
        <v>521</v>
      </c>
      <c r="E100" s="81" t="s">
        <v>1148</v>
      </c>
      <c r="F100" s="71"/>
      <c r="G100" s="136" t="s">
        <v>1392</v>
      </c>
      <c r="H100" s="137"/>
    </row>
    <row r="101" spans="1:8" x14ac:dyDescent="0.2">
      <c r="B101" s="77" t="s">
        <v>188</v>
      </c>
      <c r="C101" s="12" t="s">
        <v>188</v>
      </c>
      <c r="D101" s="12" t="s">
        <v>189</v>
      </c>
      <c r="E101" s="83" t="s">
        <v>1148</v>
      </c>
      <c r="F101" s="25"/>
      <c r="G101" s="12" t="s">
        <v>1393</v>
      </c>
      <c r="H101" s="25"/>
    </row>
    <row r="102" spans="1:8" x14ac:dyDescent="0.2">
      <c r="B102" s="77" t="s">
        <v>190</v>
      </c>
      <c r="C102" s="12" t="s">
        <v>190</v>
      </c>
      <c r="D102" s="12" t="s">
        <v>191</v>
      </c>
      <c r="E102" s="83" t="s">
        <v>1148</v>
      </c>
      <c r="F102" s="25"/>
      <c r="G102" s="12" t="s">
        <v>1394</v>
      </c>
      <c r="H102" s="25"/>
    </row>
    <row r="103" spans="1:8" x14ac:dyDescent="0.2">
      <c r="B103" s="77" t="s">
        <v>192</v>
      </c>
      <c r="C103" s="12" t="s">
        <v>192</v>
      </c>
      <c r="D103" s="12" t="s">
        <v>193</v>
      </c>
      <c r="E103" s="83" t="s">
        <v>1148</v>
      </c>
      <c r="F103" s="25"/>
      <c r="G103" s="12" t="s">
        <v>1395</v>
      </c>
      <c r="H103" s="25"/>
    </row>
    <row r="104" spans="1:8" ht="25.5" x14ac:dyDescent="0.2">
      <c r="B104" s="77" t="s">
        <v>194</v>
      </c>
      <c r="C104" s="12" t="s">
        <v>194</v>
      </c>
      <c r="D104" s="12" t="s">
        <v>195</v>
      </c>
      <c r="E104" s="83" t="s">
        <v>1148</v>
      </c>
      <c r="F104" s="25"/>
      <c r="G104" s="12" t="s">
        <v>1396</v>
      </c>
      <c r="H104" s="25"/>
    </row>
    <row r="105" spans="1:8" x14ac:dyDescent="0.2">
      <c r="B105" s="13" t="s">
        <v>165</v>
      </c>
      <c r="C105" s="12" t="s">
        <v>165</v>
      </c>
      <c r="D105" s="12" t="s">
        <v>166</v>
      </c>
      <c r="E105" s="83" t="s">
        <v>1148</v>
      </c>
      <c r="F105" s="25"/>
      <c r="G105" s="12" t="s">
        <v>1397</v>
      </c>
      <c r="H105" s="25"/>
    </row>
    <row r="106" spans="1:8" x14ac:dyDescent="0.2">
      <c r="B106" s="31" t="s">
        <v>795</v>
      </c>
      <c r="C106" s="12" t="s">
        <v>795</v>
      </c>
      <c r="D106" s="12" t="s">
        <v>167</v>
      </c>
      <c r="E106" s="83" t="s">
        <v>1148</v>
      </c>
      <c r="F106" s="25"/>
      <c r="G106" s="12" t="s">
        <v>1398</v>
      </c>
      <c r="H106" s="25"/>
    </row>
    <row r="107" spans="1:8" x14ac:dyDescent="0.2">
      <c r="B107" s="31" t="s">
        <v>168</v>
      </c>
      <c r="C107" s="12" t="s">
        <v>168</v>
      </c>
      <c r="D107" s="12" t="s">
        <v>169</v>
      </c>
      <c r="E107" s="83" t="s">
        <v>1148</v>
      </c>
      <c r="F107" s="25"/>
      <c r="G107" s="12" t="s">
        <v>1399</v>
      </c>
      <c r="H107" s="25"/>
    </row>
    <row r="108" spans="1:8" x14ac:dyDescent="0.2">
      <c r="B108" s="31" t="s">
        <v>170</v>
      </c>
      <c r="C108" s="12" t="s">
        <v>170</v>
      </c>
      <c r="D108" s="12" t="s">
        <v>171</v>
      </c>
      <c r="E108" s="83" t="s">
        <v>1148</v>
      </c>
      <c r="F108" s="25"/>
      <c r="G108" s="12" t="s">
        <v>1400</v>
      </c>
      <c r="H108" s="25"/>
    </row>
    <row r="109" spans="1:8" x14ac:dyDescent="0.2">
      <c r="B109" s="31" t="s">
        <v>1020</v>
      </c>
      <c r="C109" s="12" t="s">
        <v>1020</v>
      </c>
      <c r="D109" s="12" t="s">
        <v>172</v>
      </c>
      <c r="E109" s="83" t="s">
        <v>1148</v>
      </c>
      <c r="F109" s="25"/>
      <c r="G109" s="12" t="s">
        <v>1401</v>
      </c>
      <c r="H109" s="25"/>
    </row>
    <row r="110" spans="1:8" x14ac:dyDescent="0.2">
      <c r="B110" s="31" t="s">
        <v>173</v>
      </c>
      <c r="C110" s="12" t="s">
        <v>173</v>
      </c>
      <c r="D110" s="12" t="s">
        <v>174</v>
      </c>
      <c r="E110" s="25" t="s">
        <v>1097</v>
      </c>
      <c r="F110" s="25"/>
      <c r="G110" s="12" t="s">
        <v>1402</v>
      </c>
      <c r="H110" s="25"/>
    </row>
    <row r="111" spans="1:8" ht="25.5" x14ac:dyDescent="0.2">
      <c r="B111" s="24" t="s">
        <v>197</v>
      </c>
      <c r="C111" s="12" t="s">
        <v>175</v>
      </c>
      <c r="D111" s="12" t="s">
        <v>176</v>
      </c>
      <c r="E111" s="25" t="s">
        <v>1097</v>
      </c>
      <c r="F111" s="25"/>
      <c r="G111" s="12" t="s">
        <v>1403</v>
      </c>
      <c r="H111" s="25"/>
    </row>
    <row r="112" spans="1:8" x14ac:dyDescent="0.2">
      <c r="B112" s="13" t="s">
        <v>177</v>
      </c>
      <c r="C112" s="12" t="s">
        <v>177</v>
      </c>
      <c r="D112" s="12" t="s">
        <v>178</v>
      </c>
      <c r="E112" s="83" t="s">
        <v>1148</v>
      </c>
      <c r="F112" s="25"/>
      <c r="G112" s="12" t="s">
        <v>1404</v>
      </c>
      <c r="H112" s="25"/>
    </row>
    <row r="113" spans="2:8" x14ac:dyDescent="0.2">
      <c r="B113" s="13" t="s">
        <v>198</v>
      </c>
      <c r="C113" s="12" t="s">
        <v>199</v>
      </c>
      <c r="D113" s="12" t="s">
        <v>200</v>
      </c>
      <c r="E113" s="83" t="s">
        <v>1148</v>
      </c>
      <c r="F113" s="25"/>
      <c r="G113" s="12" t="s">
        <v>1405</v>
      </c>
      <c r="H113" s="25"/>
    </row>
    <row r="114" spans="2:8" ht="25.5" x14ac:dyDescent="0.2">
      <c r="B114" s="14" t="s">
        <v>160</v>
      </c>
      <c r="C114" s="71" t="s">
        <v>160</v>
      </c>
      <c r="D114" s="71" t="s">
        <v>27</v>
      </c>
      <c r="E114" s="81" t="s">
        <v>1097</v>
      </c>
      <c r="F114" s="71"/>
      <c r="G114" s="136" t="s">
        <v>1406</v>
      </c>
      <c r="H114" s="137"/>
    </row>
    <row r="115" spans="2:8" ht="51" x14ac:dyDescent="0.2">
      <c r="B115" s="14" t="s">
        <v>159</v>
      </c>
      <c r="C115" s="71" t="s">
        <v>159</v>
      </c>
      <c r="D115" s="71" t="s">
        <v>28</v>
      </c>
      <c r="E115" s="81" t="s">
        <v>1097</v>
      </c>
      <c r="F115" s="71"/>
      <c r="G115" s="136" t="s">
        <v>1407</v>
      </c>
      <c r="H115" s="137"/>
    </row>
    <row r="116" spans="2:8" ht="165.75" x14ac:dyDescent="0.2">
      <c r="B116" s="28"/>
      <c r="C116" s="28" t="s">
        <v>239</v>
      </c>
      <c r="D116" s="28" t="s">
        <v>240</v>
      </c>
      <c r="E116" s="81" t="s">
        <v>1148</v>
      </c>
      <c r="F116" s="8"/>
      <c r="G116" s="136" t="s">
        <v>1408</v>
      </c>
      <c r="H116" s="137"/>
    </row>
    <row r="117" spans="2:8" x14ac:dyDescent="0.2">
      <c r="B117" s="80"/>
      <c r="C117" s="80" t="s">
        <v>196</v>
      </c>
      <c r="D117" s="80" t="s">
        <v>1155</v>
      </c>
      <c r="E117" s="81" t="s">
        <v>1099</v>
      </c>
      <c r="F117" s="4"/>
      <c r="G117" s="136" t="s">
        <v>1409</v>
      </c>
      <c r="H117" s="137"/>
    </row>
    <row r="118" spans="2:8" x14ac:dyDescent="0.2">
      <c r="B118" s="80"/>
      <c r="C118" s="80" t="s">
        <v>185</v>
      </c>
      <c r="D118" s="80" t="s">
        <v>1156</v>
      </c>
      <c r="E118" s="81" t="s">
        <v>1099</v>
      </c>
      <c r="F118" s="4"/>
      <c r="G118" s="136" t="s">
        <v>1410</v>
      </c>
      <c r="H118" s="137"/>
    </row>
    <row r="119" spans="2:8" ht="120" x14ac:dyDescent="0.2">
      <c r="B119" s="114"/>
      <c r="C119" s="121" t="s">
        <v>1255</v>
      </c>
      <c r="D119" s="114" t="s">
        <v>1277</v>
      </c>
      <c r="E119" s="116" t="s">
        <v>1148</v>
      </c>
      <c r="F119" s="123" t="s">
        <v>1281</v>
      </c>
      <c r="G119" s="137"/>
      <c r="H119" s="137"/>
    </row>
    <row r="120" spans="2:8" ht="60" x14ac:dyDescent="0.2">
      <c r="B120" s="114"/>
      <c r="C120" s="121" t="s">
        <v>1254</v>
      </c>
      <c r="D120" s="114" t="s">
        <v>1278</v>
      </c>
      <c r="E120" s="116" t="s">
        <v>1148</v>
      </c>
      <c r="F120" s="123" t="s">
        <v>1282</v>
      </c>
      <c r="G120" s="137"/>
      <c r="H120" s="137"/>
    </row>
    <row r="121" spans="2:8" x14ac:dyDescent="0.2">
      <c r="B121" s="114"/>
      <c r="C121" s="121" t="s">
        <v>1256</v>
      </c>
      <c r="D121" s="114" t="s">
        <v>1261</v>
      </c>
      <c r="E121" s="116" t="s">
        <v>1148</v>
      </c>
      <c r="F121" s="115" t="s">
        <v>1259</v>
      </c>
      <c r="G121" s="137"/>
      <c r="H121" s="137"/>
    </row>
    <row r="122" spans="2:8" x14ac:dyDescent="0.2">
      <c r="B122" s="114"/>
      <c r="C122" s="121" t="s">
        <v>1257</v>
      </c>
      <c r="D122" s="114" t="s">
        <v>1262</v>
      </c>
      <c r="E122" s="116" t="s">
        <v>1148</v>
      </c>
      <c r="F122" s="115" t="s">
        <v>1260</v>
      </c>
      <c r="G122" s="137"/>
      <c r="H122" s="137"/>
    </row>
    <row r="123" spans="2:8" x14ac:dyDescent="0.2">
      <c r="B123" s="114"/>
      <c r="C123" s="121" t="s">
        <v>759</v>
      </c>
      <c r="D123" s="114" t="s">
        <v>1263</v>
      </c>
      <c r="E123" s="116" t="s">
        <v>1148</v>
      </c>
      <c r="F123" s="120" t="s">
        <v>1279</v>
      </c>
      <c r="G123" s="136"/>
      <c r="H123" s="137"/>
    </row>
    <row r="124" spans="2:8" x14ac:dyDescent="0.2">
      <c r="B124" s="114"/>
      <c r="C124" s="121" t="s">
        <v>588</v>
      </c>
      <c r="D124" s="114" t="s">
        <v>1264</v>
      </c>
      <c r="E124" s="116" t="s">
        <v>1148</v>
      </c>
      <c r="F124" s="120" t="s">
        <v>1280</v>
      </c>
      <c r="G124" s="137"/>
      <c r="H124" s="137"/>
    </row>
    <row r="125" spans="2:8" x14ac:dyDescent="0.2">
      <c r="B125" s="114"/>
      <c r="C125" s="121" t="s">
        <v>1258</v>
      </c>
      <c r="D125" s="114" t="s">
        <v>1265</v>
      </c>
      <c r="E125" s="116" t="s">
        <v>1148</v>
      </c>
      <c r="F125" s="120" t="s">
        <v>1266</v>
      </c>
      <c r="G125" s="137"/>
      <c r="H125" s="137"/>
    </row>
    <row r="126" spans="2:8" x14ac:dyDescent="0.2">
      <c r="B126" s="117"/>
      <c r="C126" s="122" t="s">
        <v>1269</v>
      </c>
      <c r="D126" s="117" t="s">
        <v>1270</v>
      </c>
      <c r="E126" s="119" t="s">
        <v>1148</v>
      </c>
      <c r="F126" s="118"/>
      <c r="G126" s="137"/>
      <c r="H126" s="137"/>
    </row>
    <row r="127" spans="2:8" x14ac:dyDescent="0.2">
      <c r="B127" s="117"/>
      <c r="C127" s="122" t="s">
        <v>1268</v>
      </c>
      <c r="D127" s="117" t="s">
        <v>1271</v>
      </c>
      <c r="E127" s="119" t="s">
        <v>1148</v>
      </c>
      <c r="F127" s="118"/>
      <c r="G127" s="137"/>
      <c r="H127" s="137"/>
    </row>
    <row r="128" spans="2:8" x14ac:dyDescent="0.2">
      <c r="B128" s="117"/>
      <c r="C128" s="122" t="s">
        <v>1272</v>
      </c>
      <c r="D128" s="117" t="s">
        <v>1273</v>
      </c>
      <c r="E128" s="119" t="s">
        <v>1097</v>
      </c>
      <c r="F128" s="118"/>
      <c r="G128" s="137"/>
      <c r="H128" s="137"/>
    </row>
    <row r="129" spans="2:8" x14ac:dyDescent="0.2">
      <c r="B129" s="117"/>
      <c r="C129" s="122" t="s">
        <v>1274</v>
      </c>
      <c r="D129" s="117" t="s">
        <v>1275</v>
      </c>
      <c r="E129" s="119" t="s">
        <v>1097</v>
      </c>
      <c r="F129" s="118"/>
      <c r="G129" s="137"/>
      <c r="H129" s="137"/>
    </row>
    <row r="130" spans="2:8" x14ac:dyDescent="0.2">
      <c r="B130" s="117"/>
      <c r="C130" s="122" t="s">
        <v>80</v>
      </c>
      <c r="D130" s="117" t="s">
        <v>1276</v>
      </c>
      <c r="E130" s="119" t="s">
        <v>1097</v>
      </c>
      <c r="F130" s="118"/>
      <c r="G130" s="137"/>
      <c r="H130" s="137"/>
    </row>
  </sheetData>
  <mergeCells count="8">
    <mergeCell ref="H24:H31"/>
    <mergeCell ref="H32:H33"/>
    <mergeCell ref="H34:H35"/>
    <mergeCell ref="H61:H62"/>
    <mergeCell ref="F24:F31"/>
    <mergeCell ref="F61:F62"/>
    <mergeCell ref="F32:F33"/>
    <mergeCell ref="F34:F35"/>
  </mergeCells>
  <phoneticPr fontId="4" type="noConversion"/>
  <hyperlinks>
    <hyperlink ref="B15" location="LB_CAT!A1" display="CAT" xr:uid="{00000000-0004-0000-0A00-000000000000}"/>
    <hyperlink ref="B114" location="LB_ER_ED!A1" display="ECOREGION" xr:uid="{00000000-0004-0000-0A00-000001000000}"/>
    <hyperlink ref="B38" location="FO_LxDATASRC!A1" display="L1DATASRC" xr:uid="{00000000-0004-0000-0A00-000003000000}"/>
    <hyperlink ref="B40" location="FO_LxFUNA_2018!A1" display="L1FUNA" xr:uid="{00000000-0004-0000-0A00-000004000000}"/>
    <hyperlink ref="B43" location="FO_Species!A1" display="L1S1-L1S5" xr:uid="{00000000-0004-0000-0A00-000005000000}"/>
    <hyperlink ref="B44" location="FO_SpeciesDS!A1" display="L1DS1-L1DS5" xr:uid="{00000000-0004-0000-0A00-000006000000}"/>
    <hyperlink ref="B45" location="FO_LxPRy!A1" display="L1PR1-L1PR5" xr:uid="{00000000-0004-0000-0A00-000007000000}"/>
    <hyperlink ref="B63" location="FO_LxPSTOCK!A1" display="L1PSTOCK" xr:uid="{00000000-0004-0000-0A00-000008000000}"/>
    <hyperlink ref="B64" location="FO_L1VS!A1" display="L1VS" xr:uid="{00000000-0004-0000-0A00-000009000000}"/>
    <hyperlink ref="B66" location="FO_LxDC!A1" display="L1DC" xr:uid="{00000000-0004-0000-0A00-00000A000000}"/>
    <hyperlink ref="B67" location="FO_L1SC!A1" display="L1SC" xr:uid="{00000000-0004-0000-0A00-00000B000000}"/>
    <hyperlink ref="B92" location="FO_L2NSTOCK!A1" display="L2NSTOCK" xr:uid="{00000000-0004-0000-0A00-00000C000000}"/>
    <hyperlink ref="B93" location="FO_L2VS!A1" display="L2VS" xr:uid="{00000000-0004-0000-0A00-00000D000000}"/>
    <hyperlink ref="B95" location="FO_LxDC!A1" display="L2DC" xr:uid="{00000000-0004-0000-0A00-00000E000000}"/>
    <hyperlink ref="B73" location="FO_Species!A1" display="L2S1-L2S5" xr:uid="{00000000-0004-0000-0A00-00000F000000}"/>
    <hyperlink ref="B74" location="FO_SpeciesDS!A1" display="L2DS1-L2DS5" xr:uid="{00000000-0004-0000-0A00-000010000000}"/>
    <hyperlink ref="B75" location="FO_LxPRy!A1" display="L2PR1-L2PR5" xr:uid="{00000000-0004-0000-0A00-000011000000}"/>
    <hyperlink ref="B91" location="FO_LxPSTOCK!A1" display="L2PSTOCK" xr:uid="{00000000-0004-0000-0A00-000012000000}"/>
    <hyperlink ref="B70" location="FO_LxFUNA_2018!A1" display="L2FUNA" xr:uid="{00000000-0004-0000-0A00-000013000000}"/>
    <hyperlink ref="B68" location="FO_LxDATASRC!A1" display="L2DATASRC" xr:uid="{00000000-0004-0000-0A00-000014000000}"/>
    <hyperlink ref="B58" location="FO_L1DS!A1" display="L1DS" xr:uid="{00000000-0004-0000-0A00-000015000000}"/>
    <hyperlink ref="B59" location="FO_CCI!A1" display="L1CCI" xr:uid="{00000000-0004-0000-0A00-000016000000}"/>
    <hyperlink ref="B60" location="FO_CC!A1" display="L1CC" xr:uid="{00000000-0004-0000-0A00-000017000000}"/>
    <hyperlink ref="B88" location="FO_L2DS!A1" display="L2DS" xr:uid="{00000000-0004-0000-0A00-000018000000}"/>
    <hyperlink ref="B89" location="FO_CCI!A1" display="L2CCI" xr:uid="{00000000-0004-0000-0A00-000019000000}"/>
    <hyperlink ref="B90" location="FO_CC!A1" display="L2CC" xr:uid="{00000000-0004-0000-0A00-00001A000000}"/>
    <hyperlink ref="B99" location="FO_LHARVTRT!A1" display="LHARVTRT" xr:uid="{00000000-0004-0000-0A00-00001B000000}"/>
    <hyperlink ref="B18" location="FO_FST!A1" display="FST" xr:uid="{00000000-0004-0000-0A00-00001C000000}"/>
    <hyperlink ref="B19" location="FO_SITEI!A1" display="SITEI" xr:uid="{00000000-0004-0000-0A00-00001D000000}"/>
    <hyperlink ref="B20" location="FO_VOLI!A1" display="VOLI" xr:uid="{00000000-0004-0000-0A00-00001E000000}"/>
    <hyperlink ref="B21" location="FO_ORIGIN!A1" display="ORIGIN" xr:uid="{00000000-0004-0000-0A00-00001F000000}"/>
    <hyperlink ref="B22" location="FO_trt_ALL!A1" display="TRT" xr:uid="{00000000-0004-0000-0A00-000020000000}"/>
    <hyperlink ref="B24" location="FO_trt_ALL!A1" display="H1-H4" xr:uid="{00000000-0004-0000-0A00-000021000000}"/>
    <hyperlink ref="B34" location="FO_trt_ALL!A1" display="SI" xr:uid="{00000000-0004-0000-0A00-000022000000}"/>
    <hyperlink ref="B36" location="FO_UNTREATI!A1" display="UNTREATI" xr:uid="{00000000-0004-0000-0A00-000023000000}"/>
    <hyperlink ref="B37" location="FO_LPRIORITY!A1" display="LPRIORITY" xr:uid="{00000000-0004-0000-0A00-000024000000}"/>
    <hyperlink ref="B32" location="FO_trt_ALL!A1" display="RF" xr:uid="{00000000-0004-0000-0A00-000025000000}"/>
    <hyperlink ref="B17" location="LB_HOLDER!A1" display="HOLDER" xr:uid="{00000000-0004-0000-0A00-000026000000}"/>
    <hyperlink ref="B105" location="Wetland!A1" display="WLOC" xr:uid="{00000000-0004-0000-0A00-00002B000000}"/>
    <hyperlink ref="B113" location="WaterBody!A1" display="Water_code" xr:uid="{00000000-0004-0000-0A00-000032000000}"/>
    <hyperlink ref="B115" location="LB_ER_ED!A1" display="ECODISTRICT" xr:uid="{00000000-0004-0000-0A00-000002000000}"/>
    <hyperlink ref="B101" location="NonForest!A1" display="PLU" xr:uid="{197847C2-F327-49D3-A540-EF2FBB89CDED}"/>
    <hyperlink ref="B102:B104" location="NonForest!A1" display="PLU" xr:uid="{01555514-DD3E-403E-A1A7-F57F76585152}"/>
    <hyperlink ref="B102" location="NonForest!A1" display="SLU" xr:uid="{71AA9687-2621-454B-B868-151AB775D5AF}"/>
    <hyperlink ref="B103" location="NonForest!A1" display="STATUS" xr:uid="{A0C309F3-E648-4B84-91F0-C762DA4F109C}"/>
    <hyperlink ref="B104" location="NonForest!A1" display="LC" xr:uid="{245F1C99-A96B-45A6-B572-C125B806788E}"/>
    <hyperlink ref="B112" location="Wetland!A1" display="PSW" xr:uid="{00000000-0004-0000-0A00-000031000000}"/>
    <hyperlink ref="B106" location="Wetland!A1" display="WC" xr:uid="{D8D07D01-0355-426E-928B-EFBF468E30F4}"/>
    <hyperlink ref="B107" location="Wetland!A1" display="WRI" xr:uid="{0C5FF1FD-D0B6-4F42-BB93-00AB17279016}"/>
    <hyperlink ref="B108" location="Wetland!A1" display="IM" xr:uid="{F12258D6-AC80-427C-A7D8-55BD3BA19DAA}"/>
    <hyperlink ref="B109" location="Wetland!A1" display="VT" xr:uid="{E3FC3AA5-651F-4054-BBA7-0E1A446C8C3B}"/>
    <hyperlink ref="B110" location="Wetland!A1" display="SPVC" xr:uid="{02EF78B1-7F6B-4497-B08A-122DCA1AA07F}"/>
    <hyperlink ref="D10" r:id="rId1" xr:uid="{D7EF7885-A151-4C37-95E5-759D48365F50}"/>
    <hyperlink ref="D11" r:id="rId2" xr:uid="{5E686A60-E213-4294-A4CD-D48B19CB6A6E}"/>
  </hyperlinks>
  <pageMargins left="0.75" right="0.75" top="1" bottom="1" header="0.5" footer="0.5"/>
  <pageSetup scale="72" orientation="landscape" r:id="rId3"/>
  <headerFooter alignWithMargins="0"/>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2"/>
  <dimension ref="B7:E15"/>
  <sheetViews>
    <sheetView workbookViewId="0">
      <selection activeCell="B8" sqref="B8"/>
    </sheetView>
  </sheetViews>
  <sheetFormatPr defaultRowHeight="12.75" x14ac:dyDescent="0.2"/>
  <cols>
    <col min="1" max="1" width="3" customWidth="1"/>
    <col min="3" max="3" width="89.5703125" bestFit="1" customWidth="1"/>
    <col min="4" max="4" width="104" bestFit="1" customWidth="1"/>
  </cols>
  <sheetData>
    <row r="7" spans="2:5" x14ac:dyDescent="0.2">
      <c r="D7" s="27"/>
      <c r="E7" s="44"/>
    </row>
    <row r="8" spans="2:5" x14ac:dyDescent="0.2">
      <c r="B8" s="64" t="s">
        <v>206</v>
      </c>
    </row>
    <row r="9" spans="2:5" x14ac:dyDescent="0.2">
      <c r="D9" s="27"/>
      <c r="E9" s="44"/>
    </row>
    <row r="10" spans="2:5" x14ac:dyDescent="0.2">
      <c r="B10" s="45" t="s">
        <v>35</v>
      </c>
    </row>
    <row r="12" spans="2:5" x14ac:dyDescent="0.2">
      <c r="B12" s="16" t="s">
        <v>525</v>
      </c>
      <c r="C12" s="16" t="s">
        <v>243</v>
      </c>
      <c r="D12" s="16" t="s">
        <v>243</v>
      </c>
    </row>
    <row r="13" spans="2:5" x14ac:dyDescent="0.2">
      <c r="B13" s="18">
        <v>1</v>
      </c>
      <c r="C13" s="4" t="s">
        <v>920</v>
      </c>
      <c r="D13" s="66" t="s">
        <v>1848</v>
      </c>
    </row>
    <row r="14" spans="2:5" x14ac:dyDescent="0.2">
      <c r="B14" s="18">
        <v>2</v>
      </c>
      <c r="C14" s="4" t="s">
        <v>921</v>
      </c>
      <c r="D14" s="66" t="s">
        <v>1849</v>
      </c>
    </row>
    <row r="15" spans="2:5" x14ac:dyDescent="0.2">
      <c r="B15" s="18">
        <v>3</v>
      </c>
      <c r="C15" s="4" t="s">
        <v>922</v>
      </c>
      <c r="D15" s="66" t="s">
        <v>1850</v>
      </c>
    </row>
  </sheetData>
  <phoneticPr fontId="4" type="noConversion"/>
  <hyperlinks>
    <hyperlink ref="B8" location="LandBase!A1" display="Back To LandBase" xr:uid="{777ECFFA-CF31-4678-9F99-60ACAC0E146F}"/>
  </hyperlinks>
  <pageMargins left="0.75" right="0.75" top="1" bottom="1" header="0.5" footer="0.5"/>
  <pageSetup scale="9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3"/>
  <dimension ref="B7:E88"/>
  <sheetViews>
    <sheetView workbookViewId="0">
      <selection activeCell="B8" sqref="B8"/>
    </sheetView>
  </sheetViews>
  <sheetFormatPr defaultRowHeight="12.75" x14ac:dyDescent="0.2"/>
  <cols>
    <col min="1" max="1" width="3" customWidth="1"/>
    <col min="2" max="2" width="10.5703125" style="19" customWidth="1"/>
    <col min="3" max="3" width="10.85546875" style="19" bestFit="1" customWidth="1"/>
    <col min="4" max="4" width="54.140625" bestFit="1" customWidth="1"/>
    <col min="5" max="5" width="61.7109375" bestFit="1" customWidth="1"/>
  </cols>
  <sheetData>
    <row r="7" spans="2:5" x14ac:dyDescent="0.2">
      <c r="E7" s="44"/>
    </row>
    <row r="8" spans="2:5" x14ac:dyDescent="0.2">
      <c r="B8" s="64" t="s">
        <v>206</v>
      </c>
      <c r="C8"/>
    </row>
    <row r="9" spans="2:5" x14ac:dyDescent="0.2">
      <c r="B9"/>
      <c r="C9"/>
      <c r="D9" s="27"/>
      <c r="E9" s="44"/>
    </row>
    <row r="10" spans="2:5" x14ac:dyDescent="0.2">
      <c r="B10" s="45" t="s">
        <v>438</v>
      </c>
      <c r="C10" s="22"/>
    </row>
    <row r="12" spans="2:5" x14ac:dyDescent="0.2">
      <c r="B12" s="16" t="s">
        <v>370</v>
      </c>
      <c r="C12" s="16" t="s">
        <v>525</v>
      </c>
      <c r="D12" s="16" t="s">
        <v>243</v>
      </c>
      <c r="E12" s="16" t="s">
        <v>243</v>
      </c>
    </row>
    <row r="13" spans="2:5" x14ac:dyDescent="0.2">
      <c r="B13" s="18">
        <v>1</v>
      </c>
      <c r="C13" s="18" t="s">
        <v>588</v>
      </c>
      <c r="D13" s="4" t="s">
        <v>369</v>
      </c>
      <c r="E13" s="66" t="s">
        <v>1619</v>
      </c>
    </row>
    <row r="14" spans="2:5" x14ac:dyDescent="0.2">
      <c r="B14" s="18">
        <v>1</v>
      </c>
      <c r="C14" s="18" t="s">
        <v>363</v>
      </c>
      <c r="D14" s="4" t="s">
        <v>385</v>
      </c>
      <c r="E14" s="66" t="s">
        <v>1851</v>
      </c>
    </row>
    <row r="15" spans="2:5" x14ac:dyDescent="0.2">
      <c r="B15" s="18">
        <v>1</v>
      </c>
      <c r="C15" s="18" t="s">
        <v>590</v>
      </c>
      <c r="D15" s="4" t="s">
        <v>37</v>
      </c>
      <c r="E15" s="66" t="s">
        <v>1852</v>
      </c>
    </row>
    <row r="16" spans="2:5" x14ac:dyDescent="0.2">
      <c r="B16" s="18">
        <v>1</v>
      </c>
      <c r="C16" s="18" t="s">
        <v>600</v>
      </c>
      <c r="D16" s="4" t="s">
        <v>38</v>
      </c>
      <c r="E16" s="66" t="s">
        <v>1631</v>
      </c>
    </row>
    <row r="17" spans="2:5" x14ac:dyDescent="0.2">
      <c r="B17" s="18">
        <v>1</v>
      </c>
      <c r="C17" s="18" t="s">
        <v>601</v>
      </c>
      <c r="D17" s="4" t="s">
        <v>374</v>
      </c>
      <c r="E17" s="66" t="s">
        <v>1632</v>
      </c>
    </row>
    <row r="18" spans="2:5" x14ac:dyDescent="0.2">
      <c r="B18" s="18">
        <v>5</v>
      </c>
      <c r="C18" s="18" t="s">
        <v>588</v>
      </c>
      <c r="D18" s="4" t="s">
        <v>369</v>
      </c>
      <c r="E18" s="4" t="s">
        <v>1619</v>
      </c>
    </row>
    <row r="19" spans="2:5" x14ac:dyDescent="0.2">
      <c r="B19" s="18">
        <v>5</v>
      </c>
      <c r="C19" s="18" t="s">
        <v>598</v>
      </c>
      <c r="D19" s="4" t="s">
        <v>368</v>
      </c>
      <c r="E19" s="66" t="s">
        <v>1629</v>
      </c>
    </row>
    <row r="20" spans="2:5" x14ac:dyDescent="0.2">
      <c r="B20" s="18">
        <v>5</v>
      </c>
      <c r="C20" s="18" t="s">
        <v>593</v>
      </c>
      <c r="D20" s="4" t="s">
        <v>611</v>
      </c>
      <c r="E20" s="66" t="s">
        <v>1624</v>
      </c>
    </row>
    <row r="21" spans="2:5" x14ac:dyDescent="0.2">
      <c r="B21" s="18">
        <v>5</v>
      </c>
      <c r="C21" s="18" t="s">
        <v>599</v>
      </c>
      <c r="D21" s="4" t="s">
        <v>616</v>
      </c>
      <c r="E21" s="66" t="s">
        <v>1630</v>
      </c>
    </row>
    <row r="22" spans="2:5" x14ac:dyDescent="0.2">
      <c r="B22" s="18">
        <v>8</v>
      </c>
      <c r="C22" s="18" t="s">
        <v>349</v>
      </c>
      <c r="D22" s="4" t="s">
        <v>380</v>
      </c>
      <c r="E22" s="4" t="s">
        <v>380</v>
      </c>
    </row>
    <row r="23" spans="2:5" x14ac:dyDescent="0.2">
      <c r="B23" s="18">
        <v>8</v>
      </c>
      <c r="C23" s="18" t="s">
        <v>350</v>
      </c>
      <c r="D23" s="4" t="s">
        <v>380</v>
      </c>
      <c r="E23" s="4" t="s">
        <v>380</v>
      </c>
    </row>
    <row r="24" spans="2:5" x14ac:dyDescent="0.2">
      <c r="B24" s="18">
        <v>8</v>
      </c>
      <c r="C24" s="18" t="s">
        <v>748</v>
      </c>
      <c r="D24" s="4" t="s">
        <v>380</v>
      </c>
      <c r="E24" s="4" t="s">
        <v>380</v>
      </c>
    </row>
    <row r="25" spans="2:5" x14ac:dyDescent="0.2">
      <c r="B25" s="18">
        <v>8</v>
      </c>
      <c r="C25" s="18" t="s">
        <v>588</v>
      </c>
      <c r="D25" s="4" t="s">
        <v>369</v>
      </c>
      <c r="E25" s="4" t="s">
        <v>1619</v>
      </c>
    </row>
    <row r="26" spans="2:5" x14ac:dyDescent="0.2">
      <c r="B26" s="18">
        <v>8</v>
      </c>
      <c r="C26" s="18" t="s">
        <v>598</v>
      </c>
      <c r="D26" s="4" t="s">
        <v>368</v>
      </c>
      <c r="E26" s="4" t="s">
        <v>1629</v>
      </c>
    </row>
    <row r="27" spans="2:5" x14ac:dyDescent="0.2">
      <c r="B27" s="18">
        <v>8</v>
      </c>
      <c r="C27" s="18" t="s">
        <v>208</v>
      </c>
      <c r="D27" s="4" t="s">
        <v>380</v>
      </c>
      <c r="E27" s="4" t="s">
        <v>380</v>
      </c>
    </row>
    <row r="28" spans="2:5" x14ac:dyDescent="0.2">
      <c r="B28" s="18">
        <v>8</v>
      </c>
      <c r="C28" s="18" t="s">
        <v>356</v>
      </c>
      <c r="D28" s="4" t="s">
        <v>380</v>
      </c>
      <c r="E28" s="4" t="s">
        <v>380</v>
      </c>
    </row>
    <row r="29" spans="2:5" x14ac:dyDescent="0.2">
      <c r="B29" s="18">
        <v>8</v>
      </c>
      <c r="C29" s="18" t="s">
        <v>357</v>
      </c>
      <c r="D29" s="4" t="s">
        <v>380</v>
      </c>
      <c r="E29" s="4" t="s">
        <v>380</v>
      </c>
    </row>
    <row r="30" spans="2:5" x14ac:dyDescent="0.2">
      <c r="B30" s="18">
        <v>8</v>
      </c>
      <c r="C30" s="18" t="s">
        <v>362</v>
      </c>
      <c r="D30" s="4" t="s">
        <v>377</v>
      </c>
      <c r="E30" s="66" t="s">
        <v>1619</v>
      </c>
    </row>
    <row r="31" spans="2:5" x14ac:dyDescent="0.2">
      <c r="B31" s="18">
        <v>8</v>
      </c>
      <c r="C31" s="18" t="s">
        <v>961</v>
      </c>
      <c r="D31" s="4" t="s">
        <v>380</v>
      </c>
      <c r="E31" s="4" t="s">
        <v>380</v>
      </c>
    </row>
    <row r="32" spans="2:5" x14ac:dyDescent="0.2">
      <c r="B32" s="18">
        <v>8</v>
      </c>
      <c r="C32" s="18" t="s">
        <v>778</v>
      </c>
      <c r="D32" s="4" t="s">
        <v>380</v>
      </c>
      <c r="E32" s="4" t="s">
        <v>380</v>
      </c>
    </row>
    <row r="33" spans="2:5" x14ac:dyDescent="0.2">
      <c r="B33" s="18">
        <v>8</v>
      </c>
      <c r="C33" s="18" t="s">
        <v>363</v>
      </c>
      <c r="D33" s="4" t="s">
        <v>385</v>
      </c>
      <c r="E33" s="66" t="s">
        <v>1851</v>
      </c>
    </row>
    <row r="34" spans="2:5" x14ac:dyDescent="0.2">
      <c r="B34" s="18">
        <v>8</v>
      </c>
      <c r="C34" s="18" t="s">
        <v>779</v>
      </c>
      <c r="D34" s="4" t="s">
        <v>380</v>
      </c>
      <c r="E34" s="4" t="s">
        <v>380</v>
      </c>
    </row>
    <row r="35" spans="2:5" x14ac:dyDescent="0.2">
      <c r="B35" s="18">
        <v>8</v>
      </c>
      <c r="C35" s="18" t="s">
        <v>589</v>
      </c>
      <c r="D35" s="4" t="s">
        <v>36</v>
      </c>
      <c r="E35" s="66" t="s">
        <v>1853</v>
      </c>
    </row>
    <row r="36" spans="2:5" x14ac:dyDescent="0.2">
      <c r="B36" s="18">
        <v>8</v>
      </c>
      <c r="C36" s="18" t="s">
        <v>600</v>
      </c>
      <c r="D36" s="4" t="s">
        <v>38</v>
      </c>
      <c r="E36" s="4" t="s">
        <v>1631</v>
      </c>
    </row>
    <row r="37" spans="2:5" x14ac:dyDescent="0.2">
      <c r="B37" s="18">
        <v>8</v>
      </c>
      <c r="C37" s="18" t="s">
        <v>596</v>
      </c>
      <c r="D37" s="4" t="s">
        <v>373</v>
      </c>
      <c r="E37" s="66" t="s">
        <v>1854</v>
      </c>
    </row>
    <row r="38" spans="2:5" x14ac:dyDescent="0.2">
      <c r="B38" s="18">
        <v>8</v>
      </c>
      <c r="C38" s="18" t="s">
        <v>601</v>
      </c>
      <c r="D38" s="4" t="s">
        <v>374</v>
      </c>
      <c r="E38" s="66" t="s">
        <v>1632</v>
      </c>
    </row>
    <row r="39" spans="2:5" x14ac:dyDescent="0.2">
      <c r="B39" s="18">
        <v>8</v>
      </c>
      <c r="C39" s="18" t="s">
        <v>70</v>
      </c>
      <c r="D39" s="4" t="s">
        <v>380</v>
      </c>
      <c r="E39" s="4" t="s">
        <v>380</v>
      </c>
    </row>
    <row r="40" spans="2:5" x14ac:dyDescent="0.2">
      <c r="B40" s="18">
        <v>8</v>
      </c>
      <c r="C40" s="18" t="s">
        <v>599</v>
      </c>
      <c r="D40" s="4" t="s">
        <v>616</v>
      </c>
      <c r="E40" s="4" t="s">
        <v>1630</v>
      </c>
    </row>
    <row r="41" spans="2:5" x14ac:dyDescent="0.2">
      <c r="B41" s="18">
        <v>8</v>
      </c>
      <c r="C41" s="18" t="s">
        <v>602</v>
      </c>
      <c r="D41" s="4" t="s">
        <v>41</v>
      </c>
      <c r="E41" s="66" t="s">
        <v>1855</v>
      </c>
    </row>
    <row r="42" spans="2:5" x14ac:dyDescent="0.2">
      <c r="B42" s="18" t="s">
        <v>45</v>
      </c>
      <c r="C42" s="18" t="s">
        <v>588</v>
      </c>
      <c r="D42" s="4" t="s">
        <v>369</v>
      </c>
      <c r="E42" s="4" t="s">
        <v>1619</v>
      </c>
    </row>
    <row r="43" spans="2:5" x14ac:dyDescent="0.2">
      <c r="B43" s="18" t="s">
        <v>45</v>
      </c>
      <c r="C43" s="18" t="s">
        <v>598</v>
      </c>
      <c r="D43" s="4" t="s">
        <v>368</v>
      </c>
      <c r="E43" s="4" t="s">
        <v>1629</v>
      </c>
    </row>
    <row r="44" spans="2:5" x14ac:dyDescent="0.2">
      <c r="B44" s="18" t="s">
        <v>45</v>
      </c>
      <c r="C44" s="18" t="s">
        <v>597</v>
      </c>
      <c r="D44" s="4" t="s">
        <v>614</v>
      </c>
      <c r="E44" s="66" t="s">
        <v>1628</v>
      </c>
    </row>
    <row r="45" spans="2:5" x14ac:dyDescent="0.2">
      <c r="B45" s="18" t="s">
        <v>45</v>
      </c>
      <c r="C45" s="18" t="s">
        <v>593</v>
      </c>
      <c r="D45" s="4" t="s">
        <v>611</v>
      </c>
      <c r="E45" s="4" t="s">
        <v>1624</v>
      </c>
    </row>
    <row r="46" spans="2:5" x14ac:dyDescent="0.2">
      <c r="B46" s="18" t="s">
        <v>45</v>
      </c>
      <c r="C46" s="18" t="s">
        <v>590</v>
      </c>
      <c r="D46" s="4" t="s">
        <v>37</v>
      </c>
      <c r="E46" s="4" t="s">
        <v>1852</v>
      </c>
    </row>
    <row r="47" spans="2:5" x14ac:dyDescent="0.2">
      <c r="B47" s="18" t="s">
        <v>45</v>
      </c>
      <c r="C47" s="18" t="s">
        <v>600</v>
      </c>
      <c r="D47" s="4" t="s">
        <v>38</v>
      </c>
      <c r="E47" s="4" t="s">
        <v>1631</v>
      </c>
    </row>
    <row r="48" spans="2:5" x14ac:dyDescent="0.2">
      <c r="B48" s="18" t="s">
        <v>45</v>
      </c>
      <c r="C48" s="18" t="s">
        <v>601</v>
      </c>
      <c r="D48" s="4" t="s">
        <v>374</v>
      </c>
      <c r="E48" s="66" t="s">
        <v>1632</v>
      </c>
    </row>
    <row r="49" spans="2:5" x14ac:dyDescent="0.2">
      <c r="B49" s="18" t="s">
        <v>45</v>
      </c>
      <c r="C49" s="18" t="s">
        <v>599</v>
      </c>
      <c r="D49" s="4" t="s">
        <v>616</v>
      </c>
      <c r="E49" s="4" t="s">
        <v>1630</v>
      </c>
    </row>
    <row r="50" spans="2:5" x14ac:dyDescent="0.2">
      <c r="B50" s="18" t="s">
        <v>44</v>
      </c>
      <c r="C50" s="18" t="s">
        <v>939</v>
      </c>
      <c r="D50" s="4" t="s">
        <v>43</v>
      </c>
      <c r="E50" s="66" t="s">
        <v>1856</v>
      </c>
    </row>
    <row r="51" spans="2:5" x14ac:dyDescent="0.2">
      <c r="B51" s="18" t="s">
        <v>44</v>
      </c>
      <c r="C51" s="18" t="s">
        <v>588</v>
      </c>
      <c r="D51" s="4" t="s">
        <v>369</v>
      </c>
      <c r="E51" s="4" t="s">
        <v>1619</v>
      </c>
    </row>
    <row r="52" spans="2:5" x14ac:dyDescent="0.2">
      <c r="B52" s="18" t="s">
        <v>44</v>
      </c>
      <c r="C52" s="18" t="s">
        <v>352</v>
      </c>
      <c r="D52" s="4" t="s">
        <v>1044</v>
      </c>
      <c r="E52" s="66" t="s">
        <v>1857</v>
      </c>
    </row>
    <row r="53" spans="2:5" x14ac:dyDescent="0.2">
      <c r="B53" s="18" t="s">
        <v>44</v>
      </c>
      <c r="C53" s="18" t="s">
        <v>598</v>
      </c>
      <c r="D53" s="4" t="s">
        <v>368</v>
      </c>
      <c r="E53" s="4" t="s">
        <v>1629</v>
      </c>
    </row>
    <row r="54" spans="2:5" x14ac:dyDescent="0.2">
      <c r="B54" s="18" t="s">
        <v>44</v>
      </c>
      <c r="C54" s="18" t="s">
        <v>358</v>
      </c>
      <c r="D54" s="4" t="s">
        <v>1048</v>
      </c>
      <c r="E54" s="66" t="s">
        <v>1858</v>
      </c>
    </row>
    <row r="55" spans="2:5" x14ac:dyDescent="0.2">
      <c r="B55" s="18" t="s">
        <v>44</v>
      </c>
      <c r="C55" s="18" t="s">
        <v>766</v>
      </c>
      <c r="D55" s="4" t="s">
        <v>1046</v>
      </c>
      <c r="E55" s="66" t="s">
        <v>1859</v>
      </c>
    </row>
    <row r="56" spans="2:5" x14ac:dyDescent="0.2">
      <c r="B56" s="18" t="s">
        <v>44</v>
      </c>
      <c r="C56" s="18" t="s">
        <v>360</v>
      </c>
      <c r="D56" s="4" t="s">
        <v>384</v>
      </c>
      <c r="E56" s="66" t="s">
        <v>1860</v>
      </c>
    </row>
    <row r="57" spans="2:5" x14ac:dyDescent="0.2">
      <c r="B57" s="18" t="s">
        <v>44</v>
      </c>
      <c r="C57" s="18" t="s">
        <v>774</v>
      </c>
      <c r="D57" s="4" t="s">
        <v>47</v>
      </c>
      <c r="E57" s="66" t="s">
        <v>1861</v>
      </c>
    </row>
    <row r="58" spans="2:5" x14ac:dyDescent="0.2">
      <c r="B58" s="18" t="s">
        <v>44</v>
      </c>
      <c r="C58" s="18" t="s">
        <v>361</v>
      </c>
      <c r="D58" s="4" t="s">
        <v>1047</v>
      </c>
      <c r="E58" s="66" t="s">
        <v>1862</v>
      </c>
    </row>
    <row r="59" spans="2:5" x14ac:dyDescent="0.2">
      <c r="B59" s="18" t="s">
        <v>44</v>
      </c>
      <c r="C59" s="18" t="s">
        <v>593</v>
      </c>
      <c r="D59" s="4" t="s">
        <v>611</v>
      </c>
      <c r="E59" s="4" t="s">
        <v>1624</v>
      </c>
    </row>
    <row r="60" spans="2:5" x14ac:dyDescent="0.2">
      <c r="B60" s="18" t="s">
        <v>44</v>
      </c>
      <c r="C60" s="18" t="s">
        <v>365</v>
      </c>
      <c r="D60" s="4" t="s">
        <v>387</v>
      </c>
      <c r="E60" s="66" t="s">
        <v>1863</v>
      </c>
    </row>
    <row r="61" spans="2:5" x14ac:dyDescent="0.2">
      <c r="B61" s="18" t="s">
        <v>44</v>
      </c>
      <c r="C61" s="18" t="s">
        <v>590</v>
      </c>
      <c r="D61" s="4" t="s">
        <v>37</v>
      </c>
      <c r="E61" s="4" t="s">
        <v>1852</v>
      </c>
    </row>
    <row r="62" spans="2:5" x14ac:dyDescent="0.2">
      <c r="B62" s="18" t="s">
        <v>44</v>
      </c>
      <c r="C62" s="18" t="s">
        <v>1036</v>
      </c>
      <c r="D62" s="4" t="s">
        <v>372</v>
      </c>
      <c r="E62" s="4" t="s">
        <v>1864</v>
      </c>
    </row>
    <row r="63" spans="2:5" x14ac:dyDescent="0.2">
      <c r="B63" s="18" t="s">
        <v>44</v>
      </c>
      <c r="C63" s="18" t="s">
        <v>601</v>
      </c>
      <c r="D63" s="4" t="s">
        <v>374</v>
      </c>
      <c r="E63" s="66" t="s">
        <v>1632</v>
      </c>
    </row>
    <row r="64" spans="2:5" x14ac:dyDescent="0.2">
      <c r="B64" s="18" t="s">
        <v>44</v>
      </c>
      <c r="C64" s="18" t="s">
        <v>789</v>
      </c>
      <c r="D64" s="4" t="s">
        <v>1045</v>
      </c>
      <c r="E64" s="66" t="s">
        <v>1865</v>
      </c>
    </row>
    <row r="65" spans="2:5" x14ac:dyDescent="0.2">
      <c r="B65" s="18" t="s">
        <v>44</v>
      </c>
      <c r="C65" s="18" t="s">
        <v>367</v>
      </c>
      <c r="D65" s="4" t="s">
        <v>375</v>
      </c>
      <c r="E65" s="66" t="s">
        <v>1866</v>
      </c>
    </row>
    <row r="66" spans="2:5" x14ac:dyDescent="0.2">
      <c r="B66" s="18" t="s">
        <v>46</v>
      </c>
      <c r="C66" s="18" t="s">
        <v>588</v>
      </c>
      <c r="D66" s="4" t="s">
        <v>369</v>
      </c>
      <c r="E66" s="4" t="s">
        <v>1619</v>
      </c>
    </row>
    <row r="67" spans="2:5" x14ac:dyDescent="0.2">
      <c r="B67" s="18" t="s">
        <v>46</v>
      </c>
      <c r="C67" s="18" t="s">
        <v>351</v>
      </c>
      <c r="D67" s="4" t="s">
        <v>376</v>
      </c>
      <c r="E67" s="66" t="s">
        <v>1867</v>
      </c>
    </row>
    <row r="68" spans="2:5" x14ac:dyDescent="0.2">
      <c r="B68" s="18" t="s">
        <v>46</v>
      </c>
      <c r="C68" s="18" t="s">
        <v>353</v>
      </c>
      <c r="D68" s="4" t="s">
        <v>378</v>
      </c>
      <c r="E68" s="66" t="s">
        <v>1868</v>
      </c>
    </row>
    <row r="69" spans="2:5" x14ac:dyDescent="0.2">
      <c r="B69" s="18" t="s">
        <v>46</v>
      </c>
      <c r="C69" s="18" t="s">
        <v>598</v>
      </c>
      <c r="D69" s="4" t="s">
        <v>368</v>
      </c>
      <c r="E69" s="4" t="s">
        <v>1629</v>
      </c>
    </row>
    <row r="70" spans="2:5" x14ac:dyDescent="0.2">
      <c r="B70" s="18" t="s">
        <v>46</v>
      </c>
      <c r="C70" s="18" t="s">
        <v>354</v>
      </c>
      <c r="D70" s="4" t="s">
        <v>379</v>
      </c>
      <c r="E70" s="66" t="s">
        <v>1869</v>
      </c>
    </row>
    <row r="71" spans="2:5" x14ac:dyDescent="0.2">
      <c r="B71" s="18" t="s">
        <v>46</v>
      </c>
      <c r="C71" s="18" t="s">
        <v>759</v>
      </c>
      <c r="D71" s="4" t="s">
        <v>381</v>
      </c>
      <c r="E71" s="66" t="s">
        <v>1870</v>
      </c>
    </row>
    <row r="72" spans="2:5" x14ac:dyDescent="0.2">
      <c r="B72" s="18" t="s">
        <v>46</v>
      </c>
      <c r="C72" s="18" t="s">
        <v>355</v>
      </c>
      <c r="D72" s="4" t="s">
        <v>382</v>
      </c>
      <c r="E72" s="4" t="s">
        <v>1871</v>
      </c>
    </row>
    <row r="73" spans="2:5" x14ac:dyDescent="0.2">
      <c r="B73" s="18" t="s">
        <v>46</v>
      </c>
      <c r="C73" s="18" t="s">
        <v>591</v>
      </c>
      <c r="D73" s="4" t="s">
        <v>48</v>
      </c>
      <c r="E73" s="66" t="s">
        <v>1872</v>
      </c>
    </row>
    <row r="74" spans="2:5" x14ac:dyDescent="0.2">
      <c r="B74" s="18" t="s">
        <v>46</v>
      </c>
      <c r="C74" s="18" t="s">
        <v>359</v>
      </c>
      <c r="D74" s="4" t="s">
        <v>383</v>
      </c>
      <c r="E74" s="66" t="s">
        <v>1873</v>
      </c>
    </row>
    <row r="75" spans="2:5" x14ac:dyDescent="0.2">
      <c r="B75" s="18" t="s">
        <v>46</v>
      </c>
      <c r="C75" s="18" t="s">
        <v>363</v>
      </c>
      <c r="D75" s="4" t="s">
        <v>385</v>
      </c>
      <c r="E75" s="66" t="s">
        <v>1851</v>
      </c>
    </row>
    <row r="76" spans="2:5" x14ac:dyDescent="0.2">
      <c r="B76" s="18" t="s">
        <v>46</v>
      </c>
      <c r="C76" s="18" t="s">
        <v>779</v>
      </c>
      <c r="D76" s="4" t="s">
        <v>42</v>
      </c>
      <c r="E76" s="66" t="s">
        <v>1874</v>
      </c>
    </row>
    <row r="77" spans="2:5" x14ac:dyDescent="0.2">
      <c r="B77" s="18" t="s">
        <v>46</v>
      </c>
      <c r="C77" s="18" t="s">
        <v>364</v>
      </c>
      <c r="D77" s="4" t="s">
        <v>386</v>
      </c>
      <c r="E77" s="66" t="s">
        <v>1875</v>
      </c>
    </row>
    <row r="78" spans="2:5" x14ac:dyDescent="0.2">
      <c r="B78" s="18" t="s">
        <v>46</v>
      </c>
      <c r="C78" s="18" t="s">
        <v>597</v>
      </c>
      <c r="D78" s="4" t="s">
        <v>614</v>
      </c>
      <c r="E78" s="4" t="s">
        <v>1628</v>
      </c>
    </row>
    <row r="79" spans="2:5" x14ac:dyDescent="0.2">
      <c r="B79" s="18" t="s">
        <v>46</v>
      </c>
      <c r="C79" s="18" t="s">
        <v>593</v>
      </c>
      <c r="D79" s="4" t="s">
        <v>611</v>
      </c>
      <c r="E79" s="4" t="s">
        <v>1624</v>
      </c>
    </row>
    <row r="80" spans="2:5" x14ac:dyDescent="0.2">
      <c r="B80" s="18" t="s">
        <v>46</v>
      </c>
      <c r="C80" s="18" t="s">
        <v>589</v>
      </c>
      <c r="D80" s="4" t="s">
        <v>385</v>
      </c>
      <c r="E80" s="66" t="s">
        <v>1851</v>
      </c>
    </row>
    <row r="81" spans="2:5" x14ac:dyDescent="0.2">
      <c r="B81" s="18" t="s">
        <v>46</v>
      </c>
      <c r="C81" s="18" t="s">
        <v>590</v>
      </c>
      <c r="D81" s="4" t="s">
        <v>37</v>
      </c>
      <c r="E81" s="4" t="s">
        <v>1852</v>
      </c>
    </row>
    <row r="82" spans="2:5" x14ac:dyDescent="0.2">
      <c r="B82" s="18" t="s">
        <v>46</v>
      </c>
      <c r="C82" s="18" t="s">
        <v>592</v>
      </c>
      <c r="D82" s="4" t="s">
        <v>371</v>
      </c>
      <c r="E82" s="66" t="s">
        <v>1876</v>
      </c>
    </row>
    <row r="83" spans="2:5" x14ac:dyDescent="0.2">
      <c r="B83" s="18" t="s">
        <v>46</v>
      </c>
      <c r="C83" s="18" t="s">
        <v>600</v>
      </c>
      <c r="D83" s="4" t="s">
        <v>38</v>
      </c>
      <c r="E83" s="4" t="s">
        <v>1631</v>
      </c>
    </row>
    <row r="84" spans="2:5" x14ac:dyDescent="0.2">
      <c r="B84" s="18" t="s">
        <v>46</v>
      </c>
      <c r="C84" s="18" t="s">
        <v>366</v>
      </c>
      <c r="D84" s="4" t="s">
        <v>39</v>
      </c>
      <c r="E84" s="4" t="s">
        <v>1877</v>
      </c>
    </row>
    <row r="85" spans="2:5" x14ac:dyDescent="0.2">
      <c r="B85" s="18" t="s">
        <v>46</v>
      </c>
      <c r="C85" s="18" t="s">
        <v>601</v>
      </c>
      <c r="D85" s="4" t="s">
        <v>374</v>
      </c>
      <c r="E85" s="66" t="s">
        <v>1632</v>
      </c>
    </row>
    <row r="86" spans="2:5" x14ac:dyDescent="0.2">
      <c r="B86" s="18" t="s">
        <v>46</v>
      </c>
      <c r="C86" s="18" t="s">
        <v>603</v>
      </c>
      <c r="D86" s="4" t="s">
        <v>40</v>
      </c>
      <c r="E86" s="66" t="s">
        <v>1878</v>
      </c>
    </row>
    <row r="87" spans="2:5" x14ac:dyDescent="0.2">
      <c r="B87" s="18" t="s">
        <v>46</v>
      </c>
      <c r="C87" s="18" t="s">
        <v>599</v>
      </c>
      <c r="D87" s="4" t="s">
        <v>616</v>
      </c>
      <c r="E87" s="4" t="s">
        <v>1630</v>
      </c>
    </row>
    <row r="88" spans="2:5" x14ac:dyDescent="0.2">
      <c r="B88" s="18" t="s">
        <v>46</v>
      </c>
      <c r="C88" s="18" t="s">
        <v>602</v>
      </c>
      <c r="D88" s="4" t="s">
        <v>41</v>
      </c>
      <c r="E88" s="66" t="s">
        <v>1855</v>
      </c>
    </row>
  </sheetData>
  <phoneticPr fontId="4" type="noConversion"/>
  <hyperlinks>
    <hyperlink ref="B8" location="LandBase!A1" display="Back To LandBase" xr:uid="{3C65CEAD-C0A0-4AC1-822D-080383017E8F}"/>
  </hyperlinks>
  <pageMargins left="0.75" right="0.75" top="1" bottom="1" header="0.5" footer="0.5"/>
  <pageSetup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9"/>
  <dimension ref="B8:E20"/>
  <sheetViews>
    <sheetView workbookViewId="0">
      <selection activeCell="B8" sqref="B8"/>
    </sheetView>
  </sheetViews>
  <sheetFormatPr defaultRowHeight="12.75" x14ac:dyDescent="0.2"/>
  <cols>
    <col min="1" max="1" width="3" customWidth="1"/>
    <col min="2" max="2" width="10.85546875" customWidth="1"/>
    <col min="3" max="3" width="82.85546875" customWidth="1"/>
    <col min="4" max="4" width="31.5703125" customWidth="1"/>
  </cols>
  <sheetData>
    <row r="8" spans="2:5" x14ac:dyDescent="0.2">
      <c r="B8" s="64" t="s">
        <v>206</v>
      </c>
    </row>
    <row r="9" spans="2:5" x14ac:dyDescent="0.2">
      <c r="D9" s="27"/>
      <c r="E9" s="44"/>
    </row>
    <row r="10" spans="2:5" x14ac:dyDescent="0.2">
      <c r="B10" s="45" t="s">
        <v>440</v>
      </c>
    </row>
    <row r="12" spans="2:5" x14ac:dyDescent="0.2">
      <c r="B12" s="16" t="s">
        <v>525</v>
      </c>
      <c r="C12" s="16" t="s">
        <v>243</v>
      </c>
      <c r="D12" s="16" t="s">
        <v>243</v>
      </c>
    </row>
    <row r="13" spans="2:5" s="7" customFormat="1" x14ac:dyDescent="0.2">
      <c r="B13" s="6" t="s">
        <v>389</v>
      </c>
      <c r="C13" s="8" t="s">
        <v>391</v>
      </c>
      <c r="D13" s="146" t="s">
        <v>1417</v>
      </c>
    </row>
    <row r="14" spans="2:5" s="7" customFormat="1" x14ac:dyDescent="0.2">
      <c r="B14" s="6" t="s">
        <v>1038</v>
      </c>
      <c r="C14" s="8" t="s">
        <v>392</v>
      </c>
      <c r="D14" s="146" t="s">
        <v>1879</v>
      </c>
    </row>
    <row r="15" spans="2:5" x14ac:dyDescent="0.2">
      <c r="B15" s="18" t="s">
        <v>390</v>
      </c>
      <c r="C15" s="8" t="s">
        <v>393</v>
      </c>
      <c r="D15" s="145" t="s">
        <v>1880</v>
      </c>
    </row>
    <row r="16" spans="2:5" x14ac:dyDescent="0.2">
      <c r="B16" s="18" t="s">
        <v>793</v>
      </c>
      <c r="C16" s="4" t="s">
        <v>394</v>
      </c>
      <c r="D16" s="66" t="s">
        <v>1193</v>
      </c>
    </row>
    <row r="17" spans="2:4" x14ac:dyDescent="0.2">
      <c r="B17" s="4" t="s">
        <v>605</v>
      </c>
      <c r="C17" s="4" t="s">
        <v>853</v>
      </c>
      <c r="D17" s="4" t="s">
        <v>1468</v>
      </c>
    </row>
    <row r="20" spans="2:4" x14ac:dyDescent="0.2">
      <c r="B20" s="64"/>
    </row>
  </sheetData>
  <phoneticPr fontId="4" type="noConversion"/>
  <hyperlinks>
    <hyperlink ref="B8" location="LandBase!A1" display="Back To LandBase" xr:uid="{F73D4EFD-1314-410B-BBF2-975A326F9228}"/>
  </hyperlinks>
  <pageMargins left="0.75" right="0.75" top="1" bottom="1" header="0.5" footer="0.5"/>
  <pageSetup scale="96"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0"/>
  <dimension ref="B7:K83"/>
  <sheetViews>
    <sheetView zoomScaleNormal="100" workbookViewId="0">
      <selection activeCell="B8" sqref="B8"/>
    </sheetView>
  </sheetViews>
  <sheetFormatPr defaultRowHeight="12.75" x14ac:dyDescent="0.2"/>
  <cols>
    <col min="1" max="1" width="3" customWidth="1"/>
    <col min="2" max="3" width="10.85546875" customWidth="1"/>
    <col min="4" max="4" width="92" customWidth="1"/>
    <col min="5" max="5" width="45.140625" style="19" customWidth="1"/>
    <col min="6" max="6" width="16.140625" customWidth="1"/>
    <col min="7" max="7" width="16" customWidth="1"/>
    <col min="8" max="8" width="13.42578125" customWidth="1"/>
    <col min="9" max="9" width="11.28515625" customWidth="1"/>
    <col min="10" max="10" width="14.5703125" customWidth="1"/>
    <col min="11" max="11" width="26.7109375" customWidth="1"/>
  </cols>
  <sheetData>
    <row r="7" spans="2:7" x14ac:dyDescent="0.2">
      <c r="D7" s="36"/>
      <c r="E7" s="63"/>
    </row>
    <row r="8" spans="2:7" x14ac:dyDescent="0.2">
      <c r="B8" s="64" t="s">
        <v>206</v>
      </c>
      <c r="E8"/>
    </row>
    <row r="9" spans="2:7" x14ac:dyDescent="0.2">
      <c r="B9" s="64"/>
      <c r="E9"/>
    </row>
    <row r="10" spans="2:7" x14ac:dyDescent="0.2">
      <c r="B10" s="45" t="s">
        <v>122</v>
      </c>
      <c r="D10" s="27"/>
      <c r="E10" s="44"/>
    </row>
    <row r="11" spans="2:7" x14ac:dyDescent="0.2">
      <c r="B11" s="45"/>
    </row>
    <row r="12" spans="2:7" ht="18" x14ac:dyDescent="0.2">
      <c r="B12" s="96" t="s">
        <v>1251</v>
      </c>
      <c r="C12" s="94"/>
      <c r="D12" s="94"/>
      <c r="E12" s="95"/>
      <c r="F12" s="95"/>
      <c r="G12" s="95"/>
    </row>
    <row r="13" spans="2:7" x14ac:dyDescent="0.2">
      <c r="B13" s="9"/>
      <c r="C13" s="9"/>
      <c r="D13" s="9"/>
      <c r="E13"/>
    </row>
    <row r="14" spans="2:7" s="5" customFormat="1" ht="25.5" x14ac:dyDescent="0.2">
      <c r="B14" s="42" t="s">
        <v>523</v>
      </c>
      <c r="C14" s="42" t="s">
        <v>242</v>
      </c>
      <c r="D14" s="3" t="s">
        <v>243</v>
      </c>
    </row>
    <row r="15" spans="2:7" ht="38.25" x14ac:dyDescent="0.2">
      <c r="B15" s="56" t="s">
        <v>1072</v>
      </c>
      <c r="C15" s="55" t="s">
        <v>1072</v>
      </c>
      <c r="D15" s="55" t="str">
        <f>"Crown field is a flag for whether a parcel is " &amp; 'List of Inventory Data'!B7&amp; " Crown Lands. Crown code 1 = Crown Lands. Crown code 2 = purpose unknown. "</f>
        <v xml:space="preserve">Crown field is a flag for whether a parcel is Department of Natural Resources and Energy Development (DNRED) | ministere des Ressources naturelles et du Développement de l’énergie Crown Lands. Crown code 1 = Crown Lands. Crown code 2 = purpose unknown. </v>
      </c>
      <c r="E15"/>
    </row>
    <row r="16" spans="2:7" x14ac:dyDescent="0.2">
      <c r="B16" s="56" t="s">
        <v>122</v>
      </c>
      <c r="C16" s="55" t="s">
        <v>122</v>
      </c>
      <c r="D16" s="55" t="str">
        <f xml:space="preserve"> "Holder of parcel. "  &amp; 'List of Inventory Data'!B6&amp; " Holder updates are typically only done on those lands with a Crown code of 1."</f>
        <v>Holder of parcel. DNRED Holder updates are typically only done on those lands with a Crown code of 1.</v>
      </c>
      <c r="E16"/>
    </row>
    <row r="17" spans="2:11" x14ac:dyDescent="0.2">
      <c r="D17" s="22"/>
    </row>
    <row r="18" spans="2:11" x14ac:dyDescent="0.2">
      <c r="D18" s="22"/>
    </row>
    <row r="19" spans="2:11" x14ac:dyDescent="0.2">
      <c r="D19" s="22"/>
    </row>
    <row r="20" spans="2:11" x14ac:dyDescent="0.2">
      <c r="D20" s="19"/>
    </row>
    <row r="21" spans="2:11" ht="31.5" customHeight="1" x14ac:dyDescent="0.2">
      <c r="B21" s="16" t="s">
        <v>1075</v>
      </c>
      <c r="C21" s="16" t="s">
        <v>370</v>
      </c>
      <c r="D21" s="30" t="s">
        <v>243</v>
      </c>
      <c r="E21" s="58" t="s">
        <v>1070</v>
      </c>
      <c r="F21" s="58" t="s">
        <v>1090</v>
      </c>
      <c r="G21" s="58" t="str">
        <f xml:space="preserve">  'List of Inventory Data'!B6 &amp;  "Crown Land (Crown =1)"</f>
        <v>DNREDCrown Land (Crown =1)</v>
      </c>
      <c r="H21" s="58" t="s">
        <v>1096</v>
      </c>
      <c r="I21" s="58" t="s">
        <v>1200</v>
      </c>
      <c r="J21" s="58" t="s">
        <v>1090</v>
      </c>
      <c r="K21" s="58" t="s">
        <v>1246</v>
      </c>
    </row>
    <row r="22" spans="2:11" s="7" customFormat="1" ht="25.5" x14ac:dyDescent="0.2">
      <c r="B22" s="53">
        <v>1</v>
      </c>
      <c r="C22" s="138">
        <v>1</v>
      </c>
      <c r="D22" s="8" t="s">
        <v>395</v>
      </c>
      <c r="E22" s="59"/>
      <c r="F22" s="59" t="s">
        <v>1076</v>
      </c>
      <c r="G22" s="59" t="str">
        <f>IF(B22=1,"Y", "")</f>
        <v>Y</v>
      </c>
      <c r="H22" s="59" t="s">
        <v>579</v>
      </c>
      <c r="I22" s="59" t="s">
        <v>629</v>
      </c>
      <c r="J22" s="59" t="s">
        <v>1237</v>
      </c>
      <c r="K22" s="59" t="s">
        <v>1248</v>
      </c>
    </row>
    <row r="23" spans="2:11" s="7" customFormat="1" ht="25.5" x14ac:dyDescent="0.2">
      <c r="B23" s="53">
        <v>1</v>
      </c>
      <c r="C23" s="138">
        <v>2</v>
      </c>
      <c r="D23" s="8" t="s">
        <v>396</v>
      </c>
      <c r="E23" s="59"/>
      <c r="F23" s="59" t="s">
        <v>1076</v>
      </c>
      <c r="G23" s="59" t="str">
        <f t="shared" ref="G23:G67" si="0">IF(B23=1,"Y", "")</f>
        <v>Y</v>
      </c>
      <c r="H23" s="59" t="s">
        <v>579</v>
      </c>
      <c r="I23" s="59" t="s">
        <v>629</v>
      </c>
      <c r="J23" s="59" t="s">
        <v>1237</v>
      </c>
      <c r="K23" s="59" t="s">
        <v>1248</v>
      </c>
    </row>
    <row r="24" spans="2:11" ht="25.5" x14ac:dyDescent="0.2">
      <c r="B24" s="47">
        <v>1</v>
      </c>
      <c r="C24" s="139">
        <v>3</v>
      </c>
      <c r="D24" s="8" t="s">
        <v>396</v>
      </c>
      <c r="E24" s="59"/>
      <c r="F24" s="59" t="s">
        <v>1076</v>
      </c>
      <c r="G24" s="59" t="str">
        <f t="shared" si="0"/>
        <v>Y</v>
      </c>
      <c r="H24" s="59" t="s">
        <v>579</v>
      </c>
      <c r="I24" s="59" t="s">
        <v>629</v>
      </c>
      <c r="J24" s="59" t="s">
        <v>1237</v>
      </c>
      <c r="K24" s="59" t="s">
        <v>1248</v>
      </c>
    </row>
    <row r="25" spans="2:11" ht="25.5" x14ac:dyDescent="0.2">
      <c r="B25" s="47">
        <v>1</v>
      </c>
      <c r="C25" s="139">
        <v>4</v>
      </c>
      <c r="D25" s="8" t="s">
        <v>396</v>
      </c>
      <c r="E25" s="59"/>
      <c r="F25" s="59" t="s">
        <v>1076</v>
      </c>
      <c r="G25" s="59" t="str">
        <f t="shared" si="0"/>
        <v>Y</v>
      </c>
      <c r="H25" s="59" t="s">
        <v>579</v>
      </c>
      <c r="I25" s="59" t="s">
        <v>629</v>
      </c>
      <c r="J25" s="59" t="s">
        <v>1237</v>
      </c>
      <c r="K25" s="59" t="s">
        <v>1248</v>
      </c>
    </row>
    <row r="26" spans="2:11" ht="25.5" x14ac:dyDescent="0.2">
      <c r="B26" s="47">
        <v>1</v>
      </c>
      <c r="C26" s="139">
        <v>5</v>
      </c>
      <c r="D26" s="8" t="s">
        <v>397</v>
      </c>
      <c r="E26" s="59"/>
      <c r="F26" s="59" t="s">
        <v>1076</v>
      </c>
      <c r="G26" s="59" t="str">
        <f t="shared" si="0"/>
        <v>Y</v>
      </c>
      <c r="H26" s="59" t="s">
        <v>579</v>
      </c>
      <c r="I26" s="59" t="s">
        <v>629</v>
      </c>
      <c r="J26" s="59" t="s">
        <v>1237</v>
      </c>
      <c r="K26" s="59" t="s">
        <v>1248</v>
      </c>
    </row>
    <row r="27" spans="2:11" ht="25.5" x14ac:dyDescent="0.2">
      <c r="B27" s="47">
        <v>1</v>
      </c>
      <c r="C27" s="139">
        <v>6</v>
      </c>
      <c r="D27" s="8" t="s">
        <v>398</v>
      </c>
      <c r="E27" s="59"/>
      <c r="F27" s="59" t="s">
        <v>1076</v>
      </c>
      <c r="G27" s="59" t="str">
        <f t="shared" si="0"/>
        <v>Y</v>
      </c>
      <c r="H27" s="59" t="s">
        <v>579</v>
      </c>
      <c r="I27" s="59" t="s">
        <v>629</v>
      </c>
      <c r="J27" s="59" t="s">
        <v>1237</v>
      </c>
      <c r="K27" s="59" t="s">
        <v>1248</v>
      </c>
    </row>
    <row r="28" spans="2:11" ht="25.5" x14ac:dyDescent="0.2">
      <c r="B28" s="47">
        <v>1</v>
      </c>
      <c r="C28" s="139">
        <v>7</v>
      </c>
      <c r="D28" s="8" t="s">
        <v>398</v>
      </c>
      <c r="E28" s="59"/>
      <c r="F28" s="59" t="s">
        <v>1076</v>
      </c>
      <c r="G28" s="59" t="str">
        <f t="shared" si="0"/>
        <v>Y</v>
      </c>
      <c r="H28" s="59" t="s">
        <v>579</v>
      </c>
      <c r="I28" s="59" t="s">
        <v>629</v>
      </c>
      <c r="J28" s="59" t="s">
        <v>1237</v>
      </c>
      <c r="K28" s="59" t="s">
        <v>1248</v>
      </c>
    </row>
    <row r="29" spans="2:11" ht="25.5" x14ac:dyDescent="0.2">
      <c r="B29" s="47">
        <v>1</v>
      </c>
      <c r="C29" s="139">
        <v>8</v>
      </c>
      <c r="D29" s="8" t="s">
        <v>399</v>
      </c>
      <c r="E29" s="59"/>
      <c r="F29" s="59" t="s">
        <v>1076</v>
      </c>
      <c r="G29" s="59" t="str">
        <f t="shared" si="0"/>
        <v>Y</v>
      </c>
      <c r="H29" s="59" t="s">
        <v>579</v>
      </c>
      <c r="I29" s="59" t="s">
        <v>629</v>
      </c>
      <c r="J29" s="59" t="s">
        <v>1237</v>
      </c>
      <c r="K29" s="59" t="s">
        <v>1248</v>
      </c>
    </row>
    <row r="30" spans="2:11" ht="25.5" x14ac:dyDescent="0.2">
      <c r="B30" s="47">
        <v>1</v>
      </c>
      <c r="C30" s="139">
        <v>9</v>
      </c>
      <c r="D30" s="8" t="s">
        <v>400</v>
      </c>
      <c r="E30" s="59"/>
      <c r="F30" s="59" t="s">
        <v>1076</v>
      </c>
      <c r="G30" s="59" t="str">
        <f t="shared" si="0"/>
        <v>Y</v>
      </c>
      <c r="H30" s="59" t="s">
        <v>579</v>
      </c>
      <c r="I30" s="59" t="s">
        <v>629</v>
      </c>
      <c r="J30" s="59" t="s">
        <v>1237</v>
      </c>
      <c r="K30" s="59" t="s">
        <v>1248</v>
      </c>
    </row>
    <row r="31" spans="2:11" ht="25.5" x14ac:dyDescent="0.2">
      <c r="B31" s="47">
        <v>1</v>
      </c>
      <c r="C31" s="139">
        <v>10</v>
      </c>
      <c r="D31" s="8" t="s">
        <v>400</v>
      </c>
      <c r="E31" s="59"/>
      <c r="F31" s="59" t="s">
        <v>1076</v>
      </c>
      <c r="G31" s="59" t="str">
        <f t="shared" si="0"/>
        <v>Y</v>
      </c>
      <c r="H31" s="59" t="s">
        <v>579</v>
      </c>
      <c r="I31" s="59" t="s">
        <v>629</v>
      </c>
      <c r="J31" s="59" t="s">
        <v>1237</v>
      </c>
      <c r="K31" s="59" t="s">
        <v>1248</v>
      </c>
    </row>
    <row r="32" spans="2:11" ht="38.25" x14ac:dyDescent="0.2">
      <c r="B32" s="47">
        <v>2</v>
      </c>
      <c r="C32" s="69">
        <v>12</v>
      </c>
      <c r="D32" s="125" t="s">
        <v>1287</v>
      </c>
      <c r="E32" s="127" t="s">
        <v>1288</v>
      </c>
      <c r="F32" s="60" t="s">
        <v>539</v>
      </c>
      <c r="G32" s="59" t="str">
        <f t="shared" si="0"/>
        <v/>
      </c>
      <c r="H32" s="60"/>
      <c r="I32" s="60" t="s">
        <v>365</v>
      </c>
      <c r="J32" s="60" t="s">
        <v>1238</v>
      </c>
      <c r="K32" s="60" t="s">
        <v>539</v>
      </c>
    </row>
    <row r="33" spans="2:11" ht="25.5" x14ac:dyDescent="0.2">
      <c r="B33" s="47">
        <v>2</v>
      </c>
      <c r="C33" s="69">
        <v>13</v>
      </c>
      <c r="D33" s="125" t="s">
        <v>1287</v>
      </c>
      <c r="E33" s="127" t="s">
        <v>1289</v>
      </c>
      <c r="F33" s="60" t="s">
        <v>539</v>
      </c>
      <c r="G33" s="59" t="str">
        <f t="shared" si="0"/>
        <v/>
      </c>
      <c r="H33" s="60"/>
      <c r="I33" s="60" t="s">
        <v>365</v>
      </c>
      <c r="J33" s="60" t="s">
        <v>1238</v>
      </c>
      <c r="K33" s="60" t="s">
        <v>539</v>
      </c>
    </row>
    <row r="34" spans="2:11" ht="18.75" customHeight="1" x14ac:dyDescent="0.2">
      <c r="B34" s="47">
        <v>2</v>
      </c>
      <c r="C34" s="128">
        <v>16</v>
      </c>
      <c r="D34" s="124" t="s">
        <v>1293</v>
      </c>
      <c r="E34" s="60"/>
      <c r="F34" s="60" t="s">
        <v>539</v>
      </c>
      <c r="G34" s="59" t="str">
        <f t="shared" si="0"/>
        <v/>
      </c>
      <c r="H34" s="60"/>
      <c r="I34" s="60" t="s">
        <v>365</v>
      </c>
      <c r="J34" s="60" t="s">
        <v>1238</v>
      </c>
      <c r="K34" s="60" t="s">
        <v>539</v>
      </c>
    </row>
    <row r="35" spans="2:11" ht="25.5" x14ac:dyDescent="0.2">
      <c r="B35" s="47">
        <v>2</v>
      </c>
      <c r="C35" s="69">
        <v>18</v>
      </c>
      <c r="D35" s="125" t="s">
        <v>1287</v>
      </c>
      <c r="E35" s="127" t="s">
        <v>1290</v>
      </c>
      <c r="F35" s="60" t="s">
        <v>539</v>
      </c>
      <c r="G35" s="59" t="str">
        <f t="shared" si="0"/>
        <v/>
      </c>
      <c r="H35" s="60"/>
      <c r="I35" s="60" t="s">
        <v>365</v>
      </c>
      <c r="J35" s="60" t="s">
        <v>1238</v>
      </c>
      <c r="K35" s="60" t="s">
        <v>539</v>
      </c>
    </row>
    <row r="36" spans="2:11" ht="25.5" x14ac:dyDescent="0.2">
      <c r="B36" s="47">
        <v>2</v>
      </c>
      <c r="C36" s="69">
        <v>19</v>
      </c>
      <c r="D36" s="125" t="s">
        <v>1287</v>
      </c>
      <c r="E36" s="127" t="s">
        <v>1291</v>
      </c>
      <c r="F36" s="60" t="s">
        <v>539</v>
      </c>
      <c r="G36" s="59" t="str">
        <f t="shared" si="0"/>
        <v/>
      </c>
      <c r="H36" s="60"/>
      <c r="I36" s="60" t="s">
        <v>365</v>
      </c>
      <c r="J36" s="60" t="s">
        <v>1238</v>
      </c>
      <c r="K36" s="60" t="s">
        <v>539</v>
      </c>
    </row>
    <row r="37" spans="2:11" ht="15.75" customHeight="1" x14ac:dyDescent="0.2">
      <c r="B37" s="47">
        <v>2</v>
      </c>
      <c r="C37" s="128">
        <v>20</v>
      </c>
      <c r="D37" s="124" t="s">
        <v>1294</v>
      </c>
      <c r="E37" s="60"/>
      <c r="F37" s="60" t="s">
        <v>539</v>
      </c>
      <c r="G37" s="59" t="str">
        <f t="shared" si="0"/>
        <v/>
      </c>
      <c r="H37" s="60"/>
      <c r="I37" s="60" t="s">
        <v>365</v>
      </c>
      <c r="J37" s="60" t="s">
        <v>1238</v>
      </c>
      <c r="K37" s="60" t="s">
        <v>539</v>
      </c>
    </row>
    <row r="38" spans="2:11" ht="15.75" customHeight="1" x14ac:dyDescent="0.2">
      <c r="B38" s="47">
        <v>2</v>
      </c>
      <c r="C38" s="69">
        <v>31</v>
      </c>
      <c r="D38" s="8" t="s">
        <v>1295</v>
      </c>
      <c r="E38" s="60"/>
      <c r="F38" s="60" t="s">
        <v>539</v>
      </c>
      <c r="G38" s="59" t="str">
        <f t="shared" si="0"/>
        <v/>
      </c>
      <c r="H38" s="60"/>
      <c r="I38" s="60" t="s">
        <v>365</v>
      </c>
      <c r="J38" s="60" t="s">
        <v>1238</v>
      </c>
      <c r="K38" s="60" t="s">
        <v>539</v>
      </c>
    </row>
    <row r="39" spans="2:11" ht="15.75" customHeight="1" x14ac:dyDescent="0.2">
      <c r="B39" s="93">
        <v>2</v>
      </c>
      <c r="C39" s="69">
        <v>32</v>
      </c>
      <c r="D39" s="125" t="s">
        <v>1287</v>
      </c>
      <c r="E39" s="60" t="s">
        <v>1292</v>
      </c>
      <c r="F39" s="60" t="s">
        <v>539</v>
      </c>
      <c r="G39" s="59" t="str">
        <f t="shared" si="0"/>
        <v/>
      </c>
      <c r="H39" s="60"/>
      <c r="I39" s="60" t="s">
        <v>365</v>
      </c>
      <c r="J39" s="60" t="s">
        <v>1239</v>
      </c>
      <c r="K39" s="60" t="s">
        <v>539</v>
      </c>
    </row>
    <row r="40" spans="2:11" ht="25.5" x14ac:dyDescent="0.2">
      <c r="B40" s="47"/>
      <c r="C40" s="144">
        <v>33</v>
      </c>
      <c r="D40" s="8" t="s">
        <v>404</v>
      </c>
      <c r="E40" s="60"/>
      <c r="F40" s="60" t="s">
        <v>1077</v>
      </c>
      <c r="G40" s="59" t="str">
        <f t="shared" si="0"/>
        <v/>
      </c>
      <c r="H40" s="60"/>
      <c r="I40" s="60" t="s">
        <v>365</v>
      </c>
      <c r="J40" s="60" t="s">
        <v>1239</v>
      </c>
      <c r="K40" s="60" t="s">
        <v>1247</v>
      </c>
    </row>
    <row r="41" spans="2:11" ht="25.5" x14ac:dyDescent="0.2">
      <c r="B41" s="47"/>
      <c r="C41" s="144">
        <v>34</v>
      </c>
      <c r="D41" s="8" t="s">
        <v>94</v>
      </c>
      <c r="E41" s="60"/>
      <c r="F41" s="60" t="s">
        <v>1077</v>
      </c>
      <c r="G41" s="59" t="str">
        <f t="shared" si="0"/>
        <v/>
      </c>
      <c r="H41" s="60"/>
      <c r="I41" s="60" t="s">
        <v>365</v>
      </c>
      <c r="J41" s="60" t="s">
        <v>1239</v>
      </c>
      <c r="K41" s="60" t="s">
        <v>1247</v>
      </c>
    </row>
    <row r="42" spans="2:11" ht="25.5" x14ac:dyDescent="0.2">
      <c r="B42" s="47"/>
      <c r="C42" s="144">
        <v>35</v>
      </c>
      <c r="D42" s="8" t="s">
        <v>95</v>
      </c>
      <c r="E42" s="60"/>
      <c r="F42" s="60" t="s">
        <v>1077</v>
      </c>
      <c r="G42" s="59" t="str">
        <f t="shared" si="0"/>
        <v/>
      </c>
      <c r="H42" s="60"/>
      <c r="I42" s="60" t="s">
        <v>365</v>
      </c>
      <c r="J42" s="60" t="s">
        <v>1239</v>
      </c>
      <c r="K42" s="60" t="s">
        <v>1247</v>
      </c>
    </row>
    <row r="43" spans="2:11" ht="38.25" x14ac:dyDescent="0.2">
      <c r="B43" s="47"/>
      <c r="C43" s="144">
        <v>36</v>
      </c>
      <c r="D43" s="8" t="s">
        <v>96</v>
      </c>
      <c r="E43" s="60"/>
      <c r="F43" s="60" t="s">
        <v>1077</v>
      </c>
      <c r="G43" s="59" t="str">
        <f t="shared" si="0"/>
        <v/>
      </c>
      <c r="H43" s="60"/>
      <c r="I43" s="60" t="s">
        <v>365</v>
      </c>
      <c r="J43" s="60" t="s">
        <v>1239</v>
      </c>
      <c r="K43" s="60" t="s">
        <v>1247</v>
      </c>
    </row>
    <row r="44" spans="2:11" ht="38.25" x14ac:dyDescent="0.2">
      <c r="B44" s="47"/>
      <c r="C44" s="144">
        <v>37</v>
      </c>
      <c r="D44" s="8" t="s">
        <v>97</v>
      </c>
      <c r="E44" s="60"/>
      <c r="F44" s="60" t="s">
        <v>1077</v>
      </c>
      <c r="G44" s="59" t="str">
        <f t="shared" si="0"/>
        <v/>
      </c>
      <c r="H44" s="60"/>
      <c r="I44" s="60" t="s">
        <v>365</v>
      </c>
      <c r="J44" s="60" t="s">
        <v>1239</v>
      </c>
      <c r="K44" s="60" t="s">
        <v>1247</v>
      </c>
    </row>
    <row r="45" spans="2:11" ht="38.25" x14ac:dyDescent="0.2">
      <c r="B45" s="47"/>
      <c r="C45" s="144">
        <v>38</v>
      </c>
      <c r="D45" s="8" t="s">
        <v>98</v>
      </c>
      <c r="E45" s="60"/>
      <c r="F45" s="60" t="s">
        <v>1077</v>
      </c>
      <c r="G45" s="59" t="str">
        <f t="shared" si="0"/>
        <v/>
      </c>
      <c r="H45" s="60"/>
      <c r="I45" s="60" t="s">
        <v>365</v>
      </c>
      <c r="J45" s="60" t="s">
        <v>1239</v>
      </c>
      <c r="K45" s="60" t="s">
        <v>1247</v>
      </c>
    </row>
    <row r="46" spans="2:11" ht="38.25" x14ac:dyDescent="0.2">
      <c r="B46" s="47"/>
      <c r="C46" s="144">
        <v>39</v>
      </c>
      <c r="D46" s="8" t="s">
        <v>99</v>
      </c>
      <c r="E46" s="60"/>
      <c r="F46" s="60" t="s">
        <v>1077</v>
      </c>
      <c r="G46" s="59" t="str">
        <f t="shared" si="0"/>
        <v/>
      </c>
      <c r="H46" s="60"/>
      <c r="I46" s="60" t="s">
        <v>365</v>
      </c>
      <c r="J46" s="60" t="s">
        <v>1239</v>
      </c>
      <c r="K46" s="60" t="s">
        <v>1247</v>
      </c>
    </row>
    <row r="47" spans="2:11" ht="25.5" x14ac:dyDescent="0.2">
      <c r="B47" s="47"/>
      <c r="C47" s="138">
        <v>41</v>
      </c>
      <c r="D47" s="8" t="s">
        <v>100</v>
      </c>
      <c r="E47" s="60"/>
      <c r="F47" s="60" t="s">
        <v>1086</v>
      </c>
      <c r="G47" s="59" t="str">
        <f t="shared" si="0"/>
        <v/>
      </c>
      <c r="H47" s="60" t="s">
        <v>579</v>
      </c>
      <c r="I47" s="60" t="s">
        <v>629</v>
      </c>
      <c r="J47" s="60" t="s">
        <v>1237</v>
      </c>
      <c r="K47" s="60" t="s">
        <v>1249</v>
      </c>
    </row>
    <row r="48" spans="2:11" x14ac:dyDescent="0.2">
      <c r="B48" s="47"/>
      <c r="C48" s="69">
        <v>43</v>
      </c>
      <c r="D48" s="8" t="s">
        <v>102</v>
      </c>
      <c r="E48" s="60"/>
      <c r="F48" s="60" t="s">
        <v>1084</v>
      </c>
      <c r="G48" s="59" t="str">
        <f t="shared" si="0"/>
        <v/>
      </c>
      <c r="H48" s="60"/>
      <c r="I48" s="60" t="s">
        <v>365</v>
      </c>
      <c r="J48" s="60" t="s">
        <v>1239</v>
      </c>
      <c r="K48" s="60" t="s">
        <v>1198</v>
      </c>
    </row>
    <row r="49" spans="2:11" x14ac:dyDescent="0.2">
      <c r="B49" s="47">
        <v>2</v>
      </c>
      <c r="C49" s="69">
        <v>49</v>
      </c>
      <c r="D49" s="8" t="s">
        <v>103</v>
      </c>
      <c r="E49" s="60"/>
      <c r="F49" s="60" t="s">
        <v>1078</v>
      </c>
      <c r="G49" s="59" t="str">
        <f t="shared" si="0"/>
        <v/>
      </c>
      <c r="H49" s="60"/>
      <c r="I49" s="60" t="s">
        <v>1201</v>
      </c>
      <c r="J49" s="60" t="s">
        <v>1237</v>
      </c>
      <c r="K49" s="60" t="s">
        <v>1250</v>
      </c>
    </row>
    <row r="50" spans="2:11" x14ac:dyDescent="0.2">
      <c r="B50" s="47"/>
      <c r="C50" s="130">
        <v>50</v>
      </c>
      <c r="D50" s="8" t="s">
        <v>104</v>
      </c>
      <c r="E50" s="60"/>
      <c r="F50" s="60" t="s">
        <v>1087</v>
      </c>
      <c r="G50" s="59" t="str">
        <f t="shared" si="0"/>
        <v/>
      </c>
      <c r="H50" s="60"/>
      <c r="I50" s="60" t="s">
        <v>1137</v>
      </c>
      <c r="J50" s="60" t="s">
        <v>1237</v>
      </c>
      <c r="K50" s="60" t="s">
        <v>1250</v>
      </c>
    </row>
    <row r="51" spans="2:11" ht="25.5" x14ac:dyDescent="0.2">
      <c r="B51" s="47">
        <v>1</v>
      </c>
      <c r="C51" s="138">
        <v>51</v>
      </c>
      <c r="D51" s="8" t="s">
        <v>105</v>
      </c>
      <c r="E51" s="60"/>
      <c r="F51" s="60" t="s">
        <v>1119</v>
      </c>
      <c r="G51" s="59" t="str">
        <f t="shared" si="0"/>
        <v>Y</v>
      </c>
      <c r="H51" s="60" t="s">
        <v>579</v>
      </c>
      <c r="I51" s="60" t="s">
        <v>629</v>
      </c>
      <c r="J51" s="60" t="s">
        <v>1237</v>
      </c>
      <c r="K51" s="60" t="s">
        <v>1249</v>
      </c>
    </row>
    <row r="52" spans="2:11" x14ac:dyDescent="0.2">
      <c r="B52" s="47"/>
      <c r="C52" s="130">
        <v>52</v>
      </c>
      <c r="D52" s="8" t="s">
        <v>106</v>
      </c>
      <c r="E52" s="60"/>
      <c r="F52" s="60" t="s">
        <v>1087</v>
      </c>
      <c r="G52" s="59" t="str">
        <f t="shared" si="0"/>
        <v/>
      </c>
      <c r="H52" s="60"/>
      <c r="I52" s="60" t="s">
        <v>1137</v>
      </c>
      <c r="J52" s="60" t="s">
        <v>1237</v>
      </c>
      <c r="K52" s="60" t="s">
        <v>1250</v>
      </c>
    </row>
    <row r="53" spans="2:11" x14ac:dyDescent="0.2">
      <c r="B53" s="47">
        <v>2</v>
      </c>
      <c r="C53" s="130">
        <v>53</v>
      </c>
      <c r="D53" s="8" t="s">
        <v>107</v>
      </c>
      <c r="E53" s="60"/>
      <c r="F53" s="60" t="s">
        <v>1087</v>
      </c>
      <c r="G53" s="59" t="str">
        <f t="shared" si="0"/>
        <v/>
      </c>
      <c r="H53" s="60"/>
      <c r="I53" s="60" t="s">
        <v>1137</v>
      </c>
      <c r="J53" s="60" t="s">
        <v>1237</v>
      </c>
      <c r="K53" s="60" t="s">
        <v>1250</v>
      </c>
    </row>
    <row r="54" spans="2:11" x14ac:dyDescent="0.2">
      <c r="B54" s="47">
        <v>2</v>
      </c>
      <c r="C54" s="130">
        <v>54</v>
      </c>
      <c r="D54" s="8" t="s">
        <v>108</v>
      </c>
      <c r="E54" s="60"/>
      <c r="F54" s="60" t="s">
        <v>1087</v>
      </c>
      <c r="G54" s="59" t="str">
        <f t="shared" si="0"/>
        <v/>
      </c>
      <c r="H54" s="60"/>
      <c r="I54" s="60" t="s">
        <v>1137</v>
      </c>
      <c r="J54" s="60" t="s">
        <v>1237</v>
      </c>
      <c r="K54" s="60" t="s">
        <v>1250</v>
      </c>
    </row>
    <row r="55" spans="2:11" x14ac:dyDescent="0.2">
      <c r="B55" s="47">
        <v>1</v>
      </c>
      <c r="C55" s="69">
        <v>62</v>
      </c>
      <c r="D55" s="8" t="s">
        <v>110</v>
      </c>
      <c r="E55" s="60"/>
      <c r="F55" s="60" t="s">
        <v>587</v>
      </c>
      <c r="G55" s="59" t="str">
        <f t="shared" si="0"/>
        <v>Y</v>
      </c>
      <c r="H55" s="60" t="s">
        <v>579</v>
      </c>
      <c r="I55" s="60" t="s">
        <v>629</v>
      </c>
      <c r="J55" s="60" t="s">
        <v>1237</v>
      </c>
      <c r="K55" s="60" t="s">
        <v>587</v>
      </c>
    </row>
    <row r="56" spans="2:11" ht="25.5" x14ac:dyDescent="0.2">
      <c r="B56" s="47">
        <v>1</v>
      </c>
      <c r="C56" s="138">
        <v>63</v>
      </c>
      <c r="D56" s="8" t="s">
        <v>111</v>
      </c>
      <c r="E56" s="60"/>
      <c r="F56" s="60" t="s">
        <v>1120</v>
      </c>
      <c r="G56" s="59" t="str">
        <f t="shared" si="0"/>
        <v>Y</v>
      </c>
      <c r="H56" s="60" t="s">
        <v>579</v>
      </c>
      <c r="I56" s="60" t="s">
        <v>629</v>
      </c>
      <c r="J56" s="60" t="s">
        <v>1237</v>
      </c>
      <c r="K56" s="60" t="s">
        <v>1249</v>
      </c>
    </row>
    <row r="57" spans="2:11" ht="25.5" x14ac:dyDescent="0.2">
      <c r="B57" s="47">
        <v>1</v>
      </c>
      <c r="C57" s="138">
        <v>65</v>
      </c>
      <c r="D57" s="8" t="s">
        <v>112</v>
      </c>
      <c r="E57" s="60"/>
      <c r="F57" s="60" t="s">
        <v>1085</v>
      </c>
      <c r="G57" s="59" t="str">
        <f t="shared" si="0"/>
        <v>Y</v>
      </c>
      <c r="H57" s="60" t="s">
        <v>579</v>
      </c>
      <c r="I57" s="60" t="s">
        <v>629</v>
      </c>
      <c r="J57" s="60" t="s">
        <v>1237</v>
      </c>
      <c r="K57" s="60" t="s">
        <v>1249</v>
      </c>
    </row>
    <row r="58" spans="2:11" ht="25.5" x14ac:dyDescent="0.2">
      <c r="B58" s="47"/>
      <c r="C58" s="129">
        <v>65</v>
      </c>
      <c r="D58" s="8" t="s">
        <v>113</v>
      </c>
      <c r="E58" s="60"/>
      <c r="F58" s="60" t="s">
        <v>1085</v>
      </c>
      <c r="G58" s="59" t="str">
        <f t="shared" si="0"/>
        <v/>
      </c>
      <c r="H58" s="60" t="s">
        <v>579</v>
      </c>
      <c r="I58" s="60" t="s">
        <v>365</v>
      </c>
      <c r="J58" s="60" t="s">
        <v>1239</v>
      </c>
      <c r="K58" s="60" t="s">
        <v>1198</v>
      </c>
    </row>
    <row r="59" spans="2:11" ht="25.5" x14ac:dyDescent="0.2">
      <c r="B59" s="47"/>
      <c r="C59" s="138">
        <v>66</v>
      </c>
      <c r="D59" s="8" t="s">
        <v>114</v>
      </c>
      <c r="E59" s="60"/>
      <c r="F59" s="60" t="s">
        <v>1088</v>
      </c>
      <c r="G59" s="59" t="str">
        <f t="shared" si="0"/>
        <v/>
      </c>
      <c r="H59" s="60" t="s">
        <v>579</v>
      </c>
      <c r="I59" s="60" t="s">
        <v>629</v>
      </c>
      <c r="J59" s="60" t="s">
        <v>1237</v>
      </c>
      <c r="K59" s="60" t="s">
        <v>1249</v>
      </c>
    </row>
    <row r="60" spans="2:11" ht="38.25" x14ac:dyDescent="0.2">
      <c r="B60" s="47">
        <v>1</v>
      </c>
      <c r="C60" s="138">
        <v>70</v>
      </c>
      <c r="D60" s="21" t="s">
        <v>115</v>
      </c>
      <c r="E60" s="60"/>
      <c r="F60" s="60" t="s">
        <v>1079</v>
      </c>
      <c r="G60" s="59" t="str">
        <f t="shared" si="0"/>
        <v>Y</v>
      </c>
      <c r="H60" s="60" t="s">
        <v>579</v>
      </c>
      <c r="I60" s="60" t="s">
        <v>629</v>
      </c>
      <c r="J60" s="60" t="s">
        <v>1237</v>
      </c>
      <c r="K60" s="60" t="s">
        <v>1249</v>
      </c>
    </row>
    <row r="61" spans="2:11" ht="25.5" x14ac:dyDescent="0.2">
      <c r="B61" s="47"/>
      <c r="C61" s="129">
        <v>71</v>
      </c>
      <c r="D61" s="8" t="s">
        <v>1212</v>
      </c>
      <c r="E61" s="60"/>
      <c r="F61" s="60" t="s">
        <v>1089</v>
      </c>
      <c r="G61" s="59" t="str">
        <f t="shared" si="0"/>
        <v/>
      </c>
      <c r="H61" s="60"/>
      <c r="I61" s="60" t="s">
        <v>365</v>
      </c>
      <c r="J61" s="60" t="s">
        <v>1239</v>
      </c>
      <c r="K61" s="60" t="s">
        <v>1247</v>
      </c>
    </row>
    <row r="62" spans="2:11" ht="25.5" x14ac:dyDescent="0.2">
      <c r="B62" s="47">
        <v>1</v>
      </c>
      <c r="C62" s="138">
        <v>72</v>
      </c>
      <c r="D62" s="8" t="s">
        <v>116</v>
      </c>
      <c r="E62" s="60"/>
      <c r="F62" s="60" t="s">
        <v>1080</v>
      </c>
      <c r="G62" s="59" t="str">
        <f t="shared" si="0"/>
        <v>Y</v>
      </c>
      <c r="H62" s="60" t="s">
        <v>579</v>
      </c>
      <c r="I62" s="60" t="s">
        <v>629</v>
      </c>
      <c r="J62" s="60" t="s">
        <v>1237</v>
      </c>
      <c r="K62" s="60" t="s">
        <v>1249</v>
      </c>
    </row>
    <row r="63" spans="2:11" ht="25.5" x14ac:dyDescent="0.2">
      <c r="B63" s="47">
        <v>1</v>
      </c>
      <c r="C63" s="138">
        <v>73</v>
      </c>
      <c r="D63" s="8" t="s">
        <v>117</v>
      </c>
      <c r="E63" s="60"/>
      <c r="F63" s="60" t="s">
        <v>1081</v>
      </c>
      <c r="G63" s="59" t="str">
        <f t="shared" si="0"/>
        <v>Y</v>
      </c>
      <c r="H63" s="60" t="s">
        <v>579</v>
      </c>
      <c r="I63" s="60" t="s">
        <v>629</v>
      </c>
      <c r="J63" s="60" t="s">
        <v>1237</v>
      </c>
      <c r="K63" s="60" t="s">
        <v>1249</v>
      </c>
    </row>
    <row r="64" spans="2:11" ht="25.5" x14ac:dyDescent="0.2">
      <c r="B64" s="47"/>
      <c r="C64" s="69">
        <v>74</v>
      </c>
      <c r="D64" s="8" t="s">
        <v>118</v>
      </c>
      <c r="E64" s="60"/>
      <c r="F64" s="60" t="s">
        <v>1082</v>
      </c>
      <c r="G64" s="59" t="str">
        <f t="shared" si="0"/>
        <v/>
      </c>
      <c r="H64" s="60"/>
      <c r="I64" s="60" t="s">
        <v>629</v>
      </c>
      <c r="J64" s="60" t="s">
        <v>1239</v>
      </c>
      <c r="K64" s="60" t="s">
        <v>1198</v>
      </c>
    </row>
    <row r="65" spans="2:11" x14ac:dyDescent="0.2">
      <c r="B65" s="47">
        <v>1</v>
      </c>
      <c r="C65" s="138">
        <v>90</v>
      </c>
      <c r="D65" s="8" t="s">
        <v>119</v>
      </c>
      <c r="E65" s="60"/>
      <c r="F65" s="60" t="s">
        <v>1121</v>
      </c>
      <c r="G65" s="59" t="str">
        <f t="shared" si="0"/>
        <v>Y</v>
      </c>
      <c r="H65" s="60" t="s">
        <v>579</v>
      </c>
      <c r="I65" s="60" t="s">
        <v>629</v>
      </c>
      <c r="J65" s="60" t="s">
        <v>1237</v>
      </c>
      <c r="K65" s="60" t="s">
        <v>1249</v>
      </c>
    </row>
    <row r="66" spans="2:11" x14ac:dyDescent="0.2">
      <c r="B66" s="47"/>
      <c r="C66" s="47">
        <v>98</v>
      </c>
      <c r="D66" s="8" t="s">
        <v>120</v>
      </c>
      <c r="E66" s="60"/>
      <c r="F66" s="60" t="s">
        <v>70</v>
      </c>
      <c r="G66" s="59" t="str">
        <f t="shared" si="0"/>
        <v/>
      </c>
      <c r="H66" s="60"/>
      <c r="I66" s="60" t="s">
        <v>1202</v>
      </c>
      <c r="J66" s="60" t="s">
        <v>1240</v>
      </c>
      <c r="K66" s="60" t="s">
        <v>70</v>
      </c>
    </row>
    <row r="67" spans="2:11" ht="25.5" x14ac:dyDescent="0.2">
      <c r="B67" s="47"/>
      <c r="C67" s="47">
        <v>99</v>
      </c>
      <c r="D67" s="8" t="s">
        <v>121</v>
      </c>
      <c r="E67" s="60"/>
      <c r="F67" s="60" t="s">
        <v>1083</v>
      </c>
      <c r="G67" s="59" t="str">
        <f t="shared" si="0"/>
        <v/>
      </c>
      <c r="H67" s="60"/>
      <c r="I67" s="60" t="s">
        <v>365</v>
      </c>
      <c r="J67" s="60" t="s">
        <v>1241</v>
      </c>
      <c r="K67" s="60" t="s">
        <v>1083</v>
      </c>
    </row>
    <row r="71" spans="2:11" ht="25.5" x14ac:dyDescent="0.2">
      <c r="B71" s="16" t="s">
        <v>1071</v>
      </c>
      <c r="C71" s="16" t="s">
        <v>1073</v>
      </c>
      <c r="D71" s="16" t="s">
        <v>1074</v>
      </c>
    </row>
    <row r="72" spans="2:11" x14ac:dyDescent="0.2">
      <c r="B72" s="47"/>
      <c r="C72" s="47"/>
      <c r="D72" s="57" t="s">
        <v>1196</v>
      </c>
    </row>
    <row r="73" spans="2:11" x14ac:dyDescent="0.2">
      <c r="B73" s="47"/>
      <c r="C73" s="47">
        <v>15</v>
      </c>
      <c r="D73" s="50" t="s">
        <v>401</v>
      </c>
    </row>
    <row r="74" spans="2:11" x14ac:dyDescent="0.2">
      <c r="B74" s="47"/>
      <c r="C74" s="47">
        <v>32</v>
      </c>
      <c r="D74" s="50" t="s">
        <v>403</v>
      </c>
    </row>
    <row r="75" spans="2:11" x14ac:dyDescent="0.2">
      <c r="B75" s="47"/>
      <c r="C75" s="47">
        <v>42</v>
      </c>
      <c r="D75" s="50" t="s">
        <v>101</v>
      </c>
    </row>
    <row r="76" spans="2:11" x14ac:dyDescent="0.2">
      <c r="B76" s="47"/>
      <c r="C76" s="47">
        <v>61</v>
      </c>
      <c r="D76" s="50" t="s">
        <v>109</v>
      </c>
    </row>
    <row r="77" spans="2:11" x14ac:dyDescent="0.2">
      <c r="B77" s="92"/>
      <c r="C77" s="92">
        <v>20</v>
      </c>
      <c r="D77" s="91" t="s">
        <v>1197</v>
      </c>
    </row>
    <row r="78" spans="2:11" x14ac:dyDescent="0.2">
      <c r="B78" s="126">
        <v>2</v>
      </c>
      <c r="C78" s="126">
        <v>12</v>
      </c>
      <c r="D78" s="125" t="s">
        <v>1283</v>
      </c>
    </row>
    <row r="79" spans="2:11" x14ac:dyDescent="0.2">
      <c r="B79" s="126">
        <v>2</v>
      </c>
      <c r="C79" s="126">
        <v>13</v>
      </c>
      <c r="D79" s="125" t="s">
        <v>1284</v>
      </c>
    </row>
    <row r="80" spans="2:11" x14ac:dyDescent="0.2">
      <c r="B80" s="126">
        <v>2</v>
      </c>
      <c r="C80" s="126">
        <v>18</v>
      </c>
      <c r="D80" s="125" t="s">
        <v>1286</v>
      </c>
    </row>
    <row r="81" spans="2:4" x14ac:dyDescent="0.2">
      <c r="B81" s="126">
        <v>2</v>
      </c>
      <c r="C81" s="126">
        <v>19</v>
      </c>
      <c r="D81" s="125" t="s">
        <v>1285</v>
      </c>
    </row>
    <row r="82" spans="2:4" x14ac:dyDescent="0.2">
      <c r="B82" s="126">
        <v>2</v>
      </c>
      <c r="C82" s="126">
        <v>31</v>
      </c>
      <c r="D82" s="125" t="s">
        <v>402</v>
      </c>
    </row>
    <row r="83" spans="2:4" x14ac:dyDescent="0.2">
      <c r="B83" s="126">
        <v>2</v>
      </c>
      <c r="C83" s="126">
        <v>32</v>
      </c>
      <c r="D83" s="124" t="s">
        <v>606</v>
      </c>
    </row>
  </sheetData>
  <phoneticPr fontId="4" type="noConversion"/>
  <hyperlinks>
    <hyperlink ref="B15" location="LB_HOLDER!A16" display="CROWN" xr:uid="{0448F9CF-D07F-41A8-B2A3-1AD5B144134A}"/>
    <hyperlink ref="B16" location="LB_HOLDER!A16" display="HOLDER" xr:uid="{9CFFA970-F149-4852-A68E-B15B991D85FA}"/>
    <hyperlink ref="B8" location="LandBase!A1" display="Back To LandBase" xr:uid="{05F3775F-4B0F-4CD6-928F-51194A01FCD7}"/>
  </hyperlinks>
  <pageMargins left="0.75" right="0.75" top="1" bottom="1" header="0.5" footer="0.5"/>
  <pageSetup scale="98"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9B37-1667-4F7C-A016-B3B623087B42}">
  <sheetPr codeName="Sheet52"/>
  <dimension ref="B7:I77"/>
  <sheetViews>
    <sheetView workbookViewId="0">
      <selection activeCell="B8" sqref="B8"/>
    </sheetView>
  </sheetViews>
  <sheetFormatPr defaultRowHeight="12.75" x14ac:dyDescent="0.2"/>
  <cols>
    <col min="1" max="1" width="3" style="133" customWidth="1"/>
    <col min="2" max="2" width="10.140625" style="133" bestFit="1" customWidth="1"/>
    <col min="3" max="4" width="30" style="133" customWidth="1"/>
    <col min="5" max="5" width="14.7109375" style="133" bestFit="1" customWidth="1"/>
    <col min="6" max="6" width="14.7109375" style="133" customWidth="1"/>
    <col min="7" max="7" width="15.85546875" style="133" customWidth="1"/>
    <col min="8" max="8" width="11.42578125" style="133" customWidth="1"/>
    <col min="9" max="9" width="14.7109375" style="133" customWidth="1"/>
    <col min="10" max="16384" width="9.140625" style="133"/>
  </cols>
  <sheetData>
    <row r="7" spans="2:6" customFormat="1" x14ac:dyDescent="0.2">
      <c r="B7" s="64"/>
    </row>
    <row r="8" spans="2:6" customFormat="1" x14ac:dyDescent="0.2">
      <c r="B8" s="64" t="s">
        <v>206</v>
      </c>
      <c r="D8" s="27"/>
      <c r="E8" s="44"/>
    </row>
    <row r="9" spans="2:6" x14ac:dyDescent="0.2">
      <c r="C9" s="27"/>
      <c r="D9" s="27"/>
      <c r="F9" s="27"/>
    </row>
    <row r="10" spans="2:6" x14ac:dyDescent="0.2">
      <c r="B10" s="134" t="s">
        <v>1881</v>
      </c>
    </row>
    <row r="11" spans="2:6" x14ac:dyDescent="0.2">
      <c r="B11" s="134"/>
    </row>
    <row r="12" spans="2:6" x14ac:dyDescent="0.2">
      <c r="B12" s="134"/>
    </row>
    <row r="13" spans="2:6" x14ac:dyDescent="0.2">
      <c r="B13" s="134"/>
    </row>
    <row r="14" spans="2:6" x14ac:dyDescent="0.2">
      <c r="B14" s="134"/>
    </row>
    <row r="15" spans="2:6" x14ac:dyDescent="0.2">
      <c r="B15" s="134"/>
    </row>
    <row r="16" spans="2:6" x14ac:dyDescent="0.2">
      <c r="B16" s="134"/>
    </row>
    <row r="17" spans="2:2" x14ac:dyDescent="0.2">
      <c r="B17" s="134"/>
    </row>
    <row r="18" spans="2:2" x14ac:dyDescent="0.2">
      <c r="B18" s="134"/>
    </row>
    <row r="19" spans="2:2" x14ac:dyDescent="0.2">
      <c r="B19" s="134"/>
    </row>
    <row r="20" spans="2:2" x14ac:dyDescent="0.2">
      <c r="B20" s="134"/>
    </row>
    <row r="21" spans="2:2" x14ac:dyDescent="0.2">
      <c r="B21" s="134"/>
    </row>
    <row r="22" spans="2:2" x14ac:dyDescent="0.2">
      <c r="B22" s="134"/>
    </row>
    <row r="23" spans="2:2" x14ac:dyDescent="0.2">
      <c r="B23" s="134"/>
    </row>
    <row r="24" spans="2:2" x14ac:dyDescent="0.2">
      <c r="B24" s="134"/>
    </row>
    <row r="25" spans="2:2" x14ac:dyDescent="0.2">
      <c r="B25" s="134"/>
    </row>
    <row r="26" spans="2:2" x14ac:dyDescent="0.2">
      <c r="B26" s="134"/>
    </row>
    <row r="27" spans="2:2" x14ac:dyDescent="0.2">
      <c r="B27" s="134"/>
    </row>
    <row r="28" spans="2:2" x14ac:dyDescent="0.2">
      <c r="B28" s="134"/>
    </row>
    <row r="29" spans="2:2" x14ac:dyDescent="0.2">
      <c r="B29" s="134"/>
    </row>
    <row r="30" spans="2:2" x14ac:dyDescent="0.2">
      <c r="B30" s="134"/>
    </row>
    <row r="31" spans="2:2" x14ac:dyDescent="0.2">
      <c r="B31" s="134"/>
    </row>
    <row r="32" spans="2:2" x14ac:dyDescent="0.2">
      <c r="B32" s="134"/>
    </row>
    <row r="33" spans="2:9" x14ac:dyDescent="0.2">
      <c r="B33" s="134"/>
    </row>
    <row r="34" spans="2:9" x14ac:dyDescent="0.2">
      <c r="B34" s="134"/>
    </row>
    <row r="35" spans="2:9" x14ac:dyDescent="0.2">
      <c r="B35" s="134"/>
    </row>
    <row r="36" spans="2:9" x14ac:dyDescent="0.2">
      <c r="B36" s="134"/>
    </row>
    <row r="37" spans="2:9" x14ac:dyDescent="0.2">
      <c r="B37" s="134"/>
    </row>
    <row r="38" spans="2:9" x14ac:dyDescent="0.2">
      <c r="B38" s="134"/>
    </row>
    <row r="39" spans="2:9" x14ac:dyDescent="0.2">
      <c r="B39" s="134" t="s">
        <v>1882</v>
      </c>
      <c r="E39" s="152" t="s">
        <v>1189</v>
      </c>
      <c r="F39" s="64" t="s">
        <v>1190</v>
      </c>
    </row>
    <row r="40" spans="2:9" x14ac:dyDescent="0.2">
      <c r="B40" s="134" t="s">
        <v>1230</v>
      </c>
      <c r="E40" s="152"/>
      <c r="F40" s="64"/>
    </row>
    <row r="42" spans="2:9" ht="38.25" x14ac:dyDescent="0.2">
      <c r="B42" s="153" t="s">
        <v>1883</v>
      </c>
      <c r="C42" s="154" t="s">
        <v>1124</v>
      </c>
      <c r="D42" s="154" t="s">
        <v>1884</v>
      </c>
      <c r="E42" s="154" t="s">
        <v>1885</v>
      </c>
      <c r="F42" s="153" t="s">
        <v>1886</v>
      </c>
      <c r="G42" s="153" t="s">
        <v>1887</v>
      </c>
      <c r="H42" s="153" t="s">
        <v>1123</v>
      </c>
      <c r="I42" s="155" t="s">
        <v>405</v>
      </c>
    </row>
    <row r="43" spans="2:9" ht="15" x14ac:dyDescent="0.2">
      <c r="B43" s="201">
        <v>1</v>
      </c>
      <c r="C43" s="203" t="s">
        <v>1125</v>
      </c>
      <c r="D43" s="203" t="s">
        <v>1888</v>
      </c>
      <c r="E43" s="135" t="s">
        <v>124</v>
      </c>
      <c r="F43" s="156">
        <v>1</v>
      </c>
      <c r="G43" s="156">
        <v>1</v>
      </c>
      <c r="H43" s="156" t="str">
        <f>F43&amp; "-" &amp; TEXT(G43,"00")</f>
        <v>1-01</v>
      </c>
      <c r="I43" s="157">
        <v>1</v>
      </c>
    </row>
    <row r="44" spans="2:9" ht="15" x14ac:dyDescent="0.2">
      <c r="B44" s="202"/>
      <c r="C44" s="203"/>
      <c r="D44" s="203"/>
      <c r="E44" s="135" t="s">
        <v>125</v>
      </c>
      <c r="F44" s="156">
        <v>1</v>
      </c>
      <c r="G44" s="156">
        <v>2</v>
      </c>
      <c r="H44" s="156" t="str">
        <f t="shared" ref="H44:H77" si="0">F44&amp; "-" &amp; TEXT(G44,"00")</f>
        <v>1-02</v>
      </c>
      <c r="I44" s="157">
        <v>2</v>
      </c>
    </row>
    <row r="45" spans="2:9" ht="15" x14ac:dyDescent="0.2">
      <c r="B45" s="197">
        <v>2</v>
      </c>
      <c r="C45" s="200" t="s">
        <v>1126</v>
      </c>
      <c r="D45" s="200" t="s">
        <v>1889</v>
      </c>
      <c r="E45" s="158" t="s">
        <v>126</v>
      </c>
      <c r="F45" s="74">
        <v>2</v>
      </c>
      <c r="G45" s="74">
        <v>1</v>
      </c>
      <c r="H45" s="74" t="str">
        <f t="shared" si="0"/>
        <v>2-01</v>
      </c>
      <c r="I45" s="159">
        <v>3</v>
      </c>
    </row>
    <row r="46" spans="2:9" ht="15" x14ac:dyDescent="0.2">
      <c r="B46" s="198"/>
      <c r="C46" s="200"/>
      <c r="D46" s="200"/>
      <c r="E46" s="158" t="s">
        <v>127</v>
      </c>
      <c r="F46" s="74">
        <v>2</v>
      </c>
      <c r="G46" s="74">
        <v>2</v>
      </c>
      <c r="H46" s="74" t="str">
        <f t="shared" si="0"/>
        <v>2-02</v>
      </c>
      <c r="I46" s="159">
        <v>3</v>
      </c>
    </row>
    <row r="47" spans="2:9" ht="15" x14ac:dyDescent="0.2">
      <c r="B47" s="198"/>
      <c r="C47" s="200"/>
      <c r="D47" s="200"/>
      <c r="E47" s="158" t="s">
        <v>128</v>
      </c>
      <c r="F47" s="74">
        <v>2</v>
      </c>
      <c r="G47" s="74">
        <v>3</v>
      </c>
      <c r="H47" s="74" t="str">
        <f t="shared" si="0"/>
        <v>2-03</v>
      </c>
      <c r="I47" s="159">
        <v>3</v>
      </c>
    </row>
    <row r="48" spans="2:9" ht="15" x14ac:dyDescent="0.2">
      <c r="B48" s="198"/>
      <c r="C48" s="200"/>
      <c r="D48" s="200"/>
      <c r="E48" s="158" t="s">
        <v>129</v>
      </c>
      <c r="F48" s="74">
        <v>2</v>
      </c>
      <c r="G48" s="74">
        <v>4</v>
      </c>
      <c r="H48" s="74" t="str">
        <f t="shared" si="0"/>
        <v>2-04</v>
      </c>
      <c r="I48" s="159">
        <v>4</v>
      </c>
    </row>
    <row r="49" spans="2:9" ht="15" x14ac:dyDescent="0.2">
      <c r="B49" s="199"/>
      <c r="C49" s="200"/>
      <c r="D49" s="200"/>
      <c r="E49" s="158" t="s">
        <v>130</v>
      </c>
      <c r="F49" s="74">
        <v>2</v>
      </c>
      <c r="G49" s="74">
        <v>5</v>
      </c>
      <c r="H49" s="74" t="str">
        <f t="shared" si="0"/>
        <v>2-05</v>
      </c>
      <c r="I49" s="159">
        <v>3</v>
      </c>
    </row>
    <row r="50" spans="2:9" ht="15" x14ac:dyDescent="0.2">
      <c r="B50" s="201">
        <v>3</v>
      </c>
      <c r="C50" s="203" t="s">
        <v>1127</v>
      </c>
      <c r="D50" s="203" t="s">
        <v>1890</v>
      </c>
      <c r="E50" s="160" t="s">
        <v>131</v>
      </c>
      <c r="F50" s="156">
        <v>3</v>
      </c>
      <c r="G50" s="156">
        <v>1</v>
      </c>
      <c r="H50" s="156" t="str">
        <f t="shared" si="0"/>
        <v>3-01</v>
      </c>
      <c r="I50" s="159">
        <v>6</v>
      </c>
    </row>
    <row r="51" spans="2:9" ht="15" x14ac:dyDescent="0.2">
      <c r="B51" s="204"/>
      <c r="C51" s="203"/>
      <c r="D51" s="203"/>
      <c r="E51" s="160" t="s">
        <v>132</v>
      </c>
      <c r="F51" s="156">
        <v>3</v>
      </c>
      <c r="G51" s="156">
        <v>2</v>
      </c>
      <c r="H51" s="156" t="str">
        <f t="shared" si="0"/>
        <v>3-02</v>
      </c>
      <c r="I51" s="159">
        <v>6</v>
      </c>
    </row>
    <row r="52" spans="2:9" ht="15" x14ac:dyDescent="0.2">
      <c r="B52" s="204"/>
      <c r="C52" s="203"/>
      <c r="D52" s="203"/>
      <c r="E52" s="160" t="s">
        <v>133</v>
      </c>
      <c r="F52" s="156">
        <v>3</v>
      </c>
      <c r="G52" s="156">
        <v>3</v>
      </c>
      <c r="H52" s="156" t="str">
        <f t="shared" si="0"/>
        <v>3-03</v>
      </c>
      <c r="I52" s="159">
        <v>6</v>
      </c>
    </row>
    <row r="53" spans="2:9" ht="15" x14ac:dyDescent="0.2">
      <c r="B53" s="204"/>
      <c r="C53" s="203"/>
      <c r="D53" s="203"/>
      <c r="E53" s="160" t="s">
        <v>134</v>
      </c>
      <c r="F53" s="156">
        <v>3</v>
      </c>
      <c r="G53" s="156">
        <v>4</v>
      </c>
      <c r="H53" s="156" t="str">
        <f t="shared" si="0"/>
        <v>3-04</v>
      </c>
      <c r="I53" s="159">
        <v>6</v>
      </c>
    </row>
    <row r="54" spans="2:9" ht="15" x14ac:dyDescent="0.2">
      <c r="B54" s="204"/>
      <c r="C54" s="203"/>
      <c r="D54" s="203"/>
      <c r="E54" s="160" t="s">
        <v>135</v>
      </c>
      <c r="F54" s="156">
        <v>3</v>
      </c>
      <c r="G54" s="156">
        <v>5</v>
      </c>
      <c r="H54" s="156" t="str">
        <f t="shared" si="0"/>
        <v>3-05</v>
      </c>
      <c r="I54" s="159">
        <v>6</v>
      </c>
    </row>
    <row r="55" spans="2:9" ht="15" x14ac:dyDescent="0.2">
      <c r="B55" s="202"/>
      <c r="C55" s="203"/>
      <c r="D55" s="203"/>
      <c r="E55" s="160" t="s">
        <v>136</v>
      </c>
      <c r="F55" s="156">
        <v>3</v>
      </c>
      <c r="G55" s="156">
        <v>6</v>
      </c>
      <c r="H55" s="156" t="str">
        <f t="shared" si="0"/>
        <v>3-06</v>
      </c>
      <c r="I55" s="159">
        <v>5</v>
      </c>
    </row>
    <row r="56" spans="2:9" ht="15" x14ac:dyDescent="0.2">
      <c r="B56" s="74">
        <v>4</v>
      </c>
      <c r="C56" s="161" t="s">
        <v>1128</v>
      </c>
      <c r="D56" s="161" t="s">
        <v>1891</v>
      </c>
      <c r="E56" s="162" t="s">
        <v>137</v>
      </c>
      <c r="F56" s="74">
        <v>4</v>
      </c>
      <c r="G56" s="74">
        <v>1</v>
      </c>
      <c r="H56" s="74" t="str">
        <f t="shared" si="0"/>
        <v>4-01</v>
      </c>
      <c r="I56" s="159">
        <v>7</v>
      </c>
    </row>
    <row r="57" spans="2:9" ht="15" x14ac:dyDescent="0.2">
      <c r="B57" s="201">
        <v>5</v>
      </c>
      <c r="C57" s="203" t="s">
        <v>1129</v>
      </c>
      <c r="D57" s="203" t="s">
        <v>1892</v>
      </c>
      <c r="E57" s="160" t="s">
        <v>138</v>
      </c>
      <c r="F57" s="156">
        <v>5</v>
      </c>
      <c r="G57" s="156">
        <v>1</v>
      </c>
      <c r="H57" s="156" t="str">
        <f t="shared" si="0"/>
        <v>5-01</v>
      </c>
      <c r="I57" s="159">
        <v>8</v>
      </c>
    </row>
    <row r="58" spans="2:9" ht="15" x14ac:dyDescent="0.2">
      <c r="B58" s="204"/>
      <c r="C58" s="203"/>
      <c r="D58" s="203"/>
      <c r="E58" s="160" t="s">
        <v>139</v>
      </c>
      <c r="F58" s="156">
        <v>5</v>
      </c>
      <c r="G58" s="156">
        <v>2</v>
      </c>
      <c r="H58" s="156" t="str">
        <f t="shared" si="0"/>
        <v>5-02</v>
      </c>
      <c r="I58" s="159">
        <v>8</v>
      </c>
    </row>
    <row r="59" spans="2:9" ht="15" x14ac:dyDescent="0.2">
      <c r="B59" s="204"/>
      <c r="C59" s="203"/>
      <c r="D59" s="203"/>
      <c r="E59" s="160" t="s">
        <v>140</v>
      </c>
      <c r="F59" s="156">
        <v>5</v>
      </c>
      <c r="G59" s="156">
        <v>3</v>
      </c>
      <c r="H59" s="156" t="str">
        <f t="shared" si="0"/>
        <v>5-03</v>
      </c>
      <c r="I59" s="159">
        <v>8</v>
      </c>
    </row>
    <row r="60" spans="2:9" ht="15" x14ac:dyDescent="0.2">
      <c r="B60" s="204"/>
      <c r="C60" s="203"/>
      <c r="D60" s="203"/>
      <c r="E60" s="160" t="s">
        <v>141</v>
      </c>
      <c r="F60" s="156">
        <v>5</v>
      </c>
      <c r="G60" s="156">
        <v>4</v>
      </c>
      <c r="H60" s="156" t="str">
        <f t="shared" si="0"/>
        <v>5-04</v>
      </c>
      <c r="I60" s="159">
        <v>9</v>
      </c>
    </row>
    <row r="61" spans="2:9" ht="15" x14ac:dyDescent="0.2">
      <c r="B61" s="204"/>
      <c r="C61" s="203"/>
      <c r="D61" s="203"/>
      <c r="E61" s="160" t="s">
        <v>142</v>
      </c>
      <c r="F61" s="156">
        <v>5</v>
      </c>
      <c r="G61" s="156">
        <v>5</v>
      </c>
      <c r="H61" s="156" t="str">
        <f t="shared" si="0"/>
        <v>5-05</v>
      </c>
      <c r="I61" s="159">
        <v>9</v>
      </c>
    </row>
    <row r="62" spans="2:9" ht="15" x14ac:dyDescent="0.2">
      <c r="B62" s="204"/>
      <c r="C62" s="203"/>
      <c r="D62" s="203"/>
      <c r="E62" s="160" t="s">
        <v>143</v>
      </c>
      <c r="F62" s="156">
        <v>5</v>
      </c>
      <c r="G62" s="156">
        <v>6</v>
      </c>
      <c r="H62" s="156" t="str">
        <f t="shared" si="0"/>
        <v>5-06</v>
      </c>
      <c r="I62" s="159">
        <v>9</v>
      </c>
    </row>
    <row r="63" spans="2:9" ht="15" x14ac:dyDescent="0.2">
      <c r="B63" s="204"/>
      <c r="C63" s="203"/>
      <c r="D63" s="203"/>
      <c r="E63" s="160" t="s">
        <v>144</v>
      </c>
      <c r="F63" s="156">
        <v>5</v>
      </c>
      <c r="G63" s="156">
        <v>7</v>
      </c>
      <c r="H63" s="156" t="str">
        <f t="shared" si="0"/>
        <v>5-07</v>
      </c>
      <c r="I63" s="159">
        <v>10</v>
      </c>
    </row>
    <row r="64" spans="2:9" ht="15" x14ac:dyDescent="0.2">
      <c r="B64" s="204"/>
      <c r="C64" s="203"/>
      <c r="D64" s="203"/>
      <c r="E64" s="160" t="s">
        <v>145</v>
      </c>
      <c r="F64" s="156">
        <v>5</v>
      </c>
      <c r="G64" s="156">
        <v>8</v>
      </c>
      <c r="H64" s="156" t="str">
        <f t="shared" si="0"/>
        <v>5-08</v>
      </c>
      <c r="I64" s="159">
        <v>10</v>
      </c>
    </row>
    <row r="65" spans="2:9" ht="15" x14ac:dyDescent="0.2">
      <c r="B65" s="204"/>
      <c r="C65" s="203"/>
      <c r="D65" s="203"/>
      <c r="E65" s="160" t="s">
        <v>146</v>
      </c>
      <c r="F65" s="156">
        <v>5</v>
      </c>
      <c r="G65" s="156">
        <v>9</v>
      </c>
      <c r="H65" s="156" t="str">
        <f t="shared" si="0"/>
        <v>5-09</v>
      </c>
      <c r="I65" s="159">
        <v>10</v>
      </c>
    </row>
    <row r="66" spans="2:9" ht="15" x14ac:dyDescent="0.2">
      <c r="B66" s="204"/>
      <c r="C66" s="203"/>
      <c r="D66" s="203"/>
      <c r="E66" s="160" t="s">
        <v>147</v>
      </c>
      <c r="F66" s="156">
        <v>5</v>
      </c>
      <c r="G66" s="156">
        <v>10</v>
      </c>
      <c r="H66" s="156" t="str">
        <f t="shared" si="0"/>
        <v>5-10</v>
      </c>
      <c r="I66" s="159">
        <v>10</v>
      </c>
    </row>
    <row r="67" spans="2:9" ht="15" x14ac:dyDescent="0.2">
      <c r="B67" s="204"/>
      <c r="C67" s="203"/>
      <c r="D67" s="203"/>
      <c r="E67" s="160" t="s">
        <v>148</v>
      </c>
      <c r="F67" s="156">
        <v>5</v>
      </c>
      <c r="G67" s="156">
        <v>11</v>
      </c>
      <c r="H67" s="156" t="str">
        <f t="shared" si="0"/>
        <v>5-11</v>
      </c>
      <c r="I67" s="159">
        <v>10</v>
      </c>
    </row>
    <row r="68" spans="2:9" ht="15" x14ac:dyDescent="0.2">
      <c r="B68" s="202"/>
      <c r="C68" s="203"/>
      <c r="D68" s="203"/>
      <c r="E68" s="160" t="s">
        <v>149</v>
      </c>
      <c r="F68" s="156">
        <v>5</v>
      </c>
      <c r="G68" s="156">
        <v>12</v>
      </c>
      <c r="H68" s="156" t="str">
        <f t="shared" si="0"/>
        <v>5-12</v>
      </c>
      <c r="I68" s="159">
        <v>10</v>
      </c>
    </row>
    <row r="69" spans="2:9" ht="15" x14ac:dyDescent="0.2">
      <c r="B69" s="197">
        <v>6</v>
      </c>
      <c r="C69" s="200" t="s">
        <v>1130</v>
      </c>
      <c r="D69" s="200" t="s">
        <v>1893</v>
      </c>
      <c r="E69" s="162" t="s">
        <v>150</v>
      </c>
      <c r="F69" s="74">
        <v>6</v>
      </c>
      <c r="G69" s="74">
        <v>1</v>
      </c>
      <c r="H69" s="74" t="str">
        <f t="shared" si="0"/>
        <v>6-01</v>
      </c>
      <c r="I69" s="159">
        <v>11</v>
      </c>
    </row>
    <row r="70" spans="2:9" ht="15" x14ac:dyDescent="0.2">
      <c r="B70" s="198"/>
      <c r="C70" s="200"/>
      <c r="D70" s="200"/>
      <c r="E70" s="162" t="s">
        <v>151</v>
      </c>
      <c r="F70" s="74">
        <v>6</v>
      </c>
      <c r="G70" s="74">
        <v>2</v>
      </c>
      <c r="H70" s="74" t="str">
        <f t="shared" si="0"/>
        <v>6-02</v>
      </c>
      <c r="I70" s="159">
        <v>11</v>
      </c>
    </row>
    <row r="71" spans="2:9" ht="15" x14ac:dyDescent="0.2">
      <c r="B71" s="198"/>
      <c r="C71" s="200"/>
      <c r="D71" s="200"/>
      <c r="E71" s="162" t="s">
        <v>152</v>
      </c>
      <c r="F71" s="74">
        <v>6</v>
      </c>
      <c r="G71" s="74">
        <v>3</v>
      </c>
      <c r="H71" s="74" t="str">
        <f t="shared" si="0"/>
        <v>6-03</v>
      </c>
      <c r="I71" s="159">
        <v>11</v>
      </c>
    </row>
    <row r="72" spans="2:9" ht="15" x14ac:dyDescent="0.2">
      <c r="B72" s="198"/>
      <c r="C72" s="200"/>
      <c r="D72" s="200"/>
      <c r="E72" s="162" t="s">
        <v>153</v>
      </c>
      <c r="F72" s="74">
        <v>6</v>
      </c>
      <c r="G72" s="74">
        <v>4</v>
      </c>
      <c r="H72" s="74" t="str">
        <f t="shared" si="0"/>
        <v>6-04</v>
      </c>
      <c r="I72" s="159">
        <v>12</v>
      </c>
    </row>
    <row r="73" spans="2:9" ht="15" x14ac:dyDescent="0.2">
      <c r="B73" s="198"/>
      <c r="C73" s="200"/>
      <c r="D73" s="200"/>
      <c r="E73" s="162" t="s">
        <v>154</v>
      </c>
      <c r="F73" s="74">
        <v>6</v>
      </c>
      <c r="G73" s="74">
        <v>5</v>
      </c>
      <c r="H73" s="74" t="str">
        <f t="shared" si="0"/>
        <v>6-05</v>
      </c>
      <c r="I73" s="159">
        <v>12</v>
      </c>
    </row>
    <row r="74" spans="2:9" ht="15" x14ac:dyDescent="0.2">
      <c r="B74" s="198"/>
      <c r="C74" s="200"/>
      <c r="D74" s="200"/>
      <c r="E74" s="162" t="s">
        <v>155</v>
      </c>
      <c r="F74" s="74">
        <v>6</v>
      </c>
      <c r="G74" s="74">
        <v>6</v>
      </c>
      <c r="H74" s="74" t="str">
        <f t="shared" si="0"/>
        <v>6-06</v>
      </c>
      <c r="I74" s="159">
        <v>12</v>
      </c>
    </row>
    <row r="75" spans="2:9" ht="15" x14ac:dyDescent="0.2">
      <c r="B75" s="199"/>
      <c r="C75" s="200"/>
      <c r="D75" s="200"/>
      <c r="E75" s="162" t="s">
        <v>156</v>
      </c>
      <c r="F75" s="74">
        <v>6</v>
      </c>
      <c r="G75" s="74">
        <v>7</v>
      </c>
      <c r="H75" s="74" t="str">
        <f t="shared" si="0"/>
        <v>6-07</v>
      </c>
      <c r="I75" s="159">
        <v>12</v>
      </c>
    </row>
    <row r="76" spans="2:9" ht="15" x14ac:dyDescent="0.2">
      <c r="B76" s="201">
        <v>7</v>
      </c>
      <c r="C76" s="203" t="s">
        <v>1131</v>
      </c>
      <c r="D76" s="203" t="s">
        <v>1894</v>
      </c>
      <c r="E76" s="160" t="s">
        <v>157</v>
      </c>
      <c r="F76" s="156">
        <v>7</v>
      </c>
      <c r="G76" s="156">
        <v>1</v>
      </c>
      <c r="H76" s="156" t="str">
        <f t="shared" si="0"/>
        <v>7-01</v>
      </c>
      <c r="I76" s="159">
        <v>13</v>
      </c>
    </row>
    <row r="77" spans="2:9" ht="15" x14ac:dyDescent="0.2">
      <c r="B77" s="202"/>
      <c r="C77" s="203"/>
      <c r="D77" s="203"/>
      <c r="E77" s="160" t="s">
        <v>158</v>
      </c>
      <c r="F77" s="156">
        <v>7</v>
      </c>
      <c r="G77" s="156">
        <v>2</v>
      </c>
      <c r="H77" s="156" t="str">
        <f t="shared" si="0"/>
        <v>7-02</v>
      </c>
      <c r="I77" s="159">
        <v>13</v>
      </c>
    </row>
  </sheetData>
  <mergeCells count="18">
    <mergeCell ref="B43:B44"/>
    <mergeCell ref="C43:C44"/>
    <mergeCell ref="D43:D44"/>
    <mergeCell ref="B45:B49"/>
    <mergeCell ref="C45:C49"/>
    <mergeCell ref="D45:D49"/>
    <mergeCell ref="B50:B55"/>
    <mergeCell ref="C50:C55"/>
    <mergeCell ref="D50:D55"/>
    <mergeCell ref="B57:B68"/>
    <mergeCell ref="C57:C68"/>
    <mergeCell ref="D57:D68"/>
    <mergeCell ref="B69:B75"/>
    <mergeCell ref="C69:C75"/>
    <mergeCell ref="D69:D75"/>
    <mergeCell ref="B76:B77"/>
    <mergeCell ref="C76:C77"/>
    <mergeCell ref="D76:D77"/>
  </mergeCells>
  <hyperlinks>
    <hyperlink ref="F39" r:id="rId1" xr:uid="{CF928279-C788-41E4-9F79-A71C3228D15E}"/>
    <hyperlink ref="B8" location="LandBase!A1" display="Back To LandBase" xr:uid="{B326A1D7-0284-4F9D-B893-9217BACCEB10}"/>
  </hyperlinks>
  <pageMargins left="0.75" right="0.75" top="1" bottom="1" header="0.5" footer="0.5"/>
  <pageSetup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B7:H99"/>
  <sheetViews>
    <sheetView workbookViewId="0">
      <selection activeCell="B10" sqref="B10:D11"/>
    </sheetView>
  </sheetViews>
  <sheetFormatPr defaultRowHeight="12.75" x14ac:dyDescent="0.2"/>
  <cols>
    <col min="1" max="1" width="3" customWidth="1"/>
    <col min="2" max="2" width="13.7109375" style="9" customWidth="1"/>
    <col min="3" max="3" width="14.7109375" style="9" customWidth="1"/>
    <col min="4" max="4" width="56.140625" style="9" customWidth="1"/>
    <col min="5" max="5" width="9" customWidth="1"/>
    <col min="6" max="6" width="60.7109375" customWidth="1"/>
    <col min="7" max="7" width="44" customWidth="1"/>
    <col min="8" max="8" width="49.140625" customWidth="1"/>
  </cols>
  <sheetData>
    <row r="7" spans="2:8" x14ac:dyDescent="0.2">
      <c r="E7" s="44"/>
    </row>
    <row r="8" spans="2:8" x14ac:dyDescent="0.2">
      <c r="B8" s="45" t="s">
        <v>535</v>
      </c>
      <c r="D8" s="22"/>
      <c r="E8" s="27"/>
    </row>
    <row r="9" spans="2:8" x14ac:dyDescent="0.2">
      <c r="B9" s="45"/>
      <c r="D9" s="22"/>
      <c r="E9" s="27"/>
    </row>
    <row r="10" spans="2:8" x14ac:dyDescent="0.2">
      <c r="B10" s="49" t="s">
        <v>1431</v>
      </c>
      <c r="D10" s="27" t="s">
        <v>1896</v>
      </c>
    </row>
    <row r="11" spans="2:8" x14ac:dyDescent="0.2">
      <c r="B11" s="49" t="s">
        <v>1432</v>
      </c>
      <c r="D11" s="27" t="s">
        <v>1895</v>
      </c>
    </row>
    <row r="13" spans="2:8" s="5" customFormat="1" ht="25.5" x14ac:dyDescent="0.2">
      <c r="B13" s="3" t="s">
        <v>523</v>
      </c>
      <c r="C13" s="3" t="s">
        <v>242</v>
      </c>
      <c r="D13" s="3" t="s">
        <v>243</v>
      </c>
      <c r="E13" s="2" t="s">
        <v>245</v>
      </c>
      <c r="F13" s="2" t="s">
        <v>955</v>
      </c>
      <c r="G13" s="3" t="s">
        <v>1298</v>
      </c>
      <c r="H13" s="2" t="s">
        <v>1300</v>
      </c>
    </row>
    <row r="14" spans="2:8" x14ac:dyDescent="0.2">
      <c r="B14" s="8"/>
      <c r="C14" s="8" t="s">
        <v>522</v>
      </c>
      <c r="D14" s="8" t="s">
        <v>1149</v>
      </c>
      <c r="E14" s="81" t="s">
        <v>1147</v>
      </c>
      <c r="F14" s="4"/>
      <c r="G14" s="145" t="s">
        <v>1301</v>
      </c>
      <c r="H14" s="4"/>
    </row>
    <row r="15" spans="2:8" ht="25.5" x14ac:dyDescent="0.2">
      <c r="B15" s="8"/>
      <c r="C15" s="8" t="s">
        <v>246</v>
      </c>
      <c r="D15" s="8" t="s">
        <v>247</v>
      </c>
      <c r="E15" s="81" t="s">
        <v>1098</v>
      </c>
      <c r="F15" s="4"/>
      <c r="G15" s="145" t="s">
        <v>1435</v>
      </c>
      <c r="H15" s="4"/>
    </row>
    <row r="16" spans="2:8" x14ac:dyDescent="0.2">
      <c r="B16" s="14" t="s">
        <v>249</v>
      </c>
      <c r="C16" s="8" t="s">
        <v>249</v>
      </c>
      <c r="D16" s="8" t="s">
        <v>250</v>
      </c>
      <c r="E16" s="81" t="s">
        <v>1097</v>
      </c>
      <c r="F16" s="4"/>
      <c r="G16" s="146" t="s">
        <v>1305</v>
      </c>
      <c r="H16" s="4"/>
    </row>
    <row r="17" spans="2:8" x14ac:dyDescent="0.2">
      <c r="B17" s="14" t="s">
        <v>251</v>
      </c>
      <c r="C17" s="8" t="s">
        <v>251</v>
      </c>
      <c r="D17" s="8" t="s">
        <v>252</v>
      </c>
      <c r="E17" s="81" t="s">
        <v>1148</v>
      </c>
      <c r="F17" s="4"/>
      <c r="G17" s="146" t="s">
        <v>1306</v>
      </c>
      <c r="H17" s="4"/>
    </row>
    <row r="18" spans="2:8" x14ac:dyDescent="0.2">
      <c r="B18" s="14" t="s">
        <v>254</v>
      </c>
      <c r="C18" s="8" t="s">
        <v>254</v>
      </c>
      <c r="D18" s="8" t="s">
        <v>255</v>
      </c>
      <c r="E18" s="81" t="s">
        <v>1148</v>
      </c>
      <c r="F18" s="4"/>
      <c r="G18" s="146" t="s">
        <v>1307</v>
      </c>
      <c r="H18" s="4"/>
    </row>
    <row r="19" spans="2:8" x14ac:dyDescent="0.2">
      <c r="B19" s="14" t="s">
        <v>256</v>
      </c>
      <c r="C19" s="8" t="s">
        <v>256</v>
      </c>
      <c r="D19" s="8" t="s">
        <v>257</v>
      </c>
      <c r="E19" s="81" t="s">
        <v>1148</v>
      </c>
      <c r="F19" s="4"/>
      <c r="G19" s="145" t="s">
        <v>1308</v>
      </c>
      <c r="H19" s="4"/>
    </row>
    <row r="20" spans="2:8" x14ac:dyDescent="0.2">
      <c r="B20" s="14" t="s">
        <v>258</v>
      </c>
      <c r="C20" s="8" t="s">
        <v>258</v>
      </c>
      <c r="D20" s="8" t="s">
        <v>259</v>
      </c>
      <c r="E20" s="81" t="s">
        <v>1148</v>
      </c>
      <c r="F20" s="4"/>
      <c r="G20" s="146" t="s">
        <v>1309</v>
      </c>
      <c r="H20" s="4"/>
    </row>
    <row r="21" spans="2:8" x14ac:dyDescent="0.2">
      <c r="B21" s="8"/>
      <c r="C21" s="8" t="s">
        <v>260</v>
      </c>
      <c r="D21" s="8" t="s">
        <v>261</v>
      </c>
      <c r="E21" s="81" t="s">
        <v>1097</v>
      </c>
      <c r="F21" s="4"/>
      <c r="G21" s="146" t="s">
        <v>1310</v>
      </c>
      <c r="H21" s="4"/>
    </row>
    <row r="22" spans="2:8" x14ac:dyDescent="0.2">
      <c r="B22" s="14" t="s">
        <v>342</v>
      </c>
      <c r="C22" s="8" t="s">
        <v>262</v>
      </c>
      <c r="D22" s="8" t="s">
        <v>263</v>
      </c>
      <c r="E22" s="81" t="s">
        <v>1148</v>
      </c>
      <c r="F22" s="166" t="s">
        <v>953</v>
      </c>
      <c r="G22" s="146" t="s">
        <v>1311</v>
      </c>
      <c r="H22" s="165" t="s">
        <v>1312</v>
      </c>
    </row>
    <row r="23" spans="2:8" x14ac:dyDescent="0.2">
      <c r="B23" s="8"/>
      <c r="C23" s="8" t="s">
        <v>264</v>
      </c>
      <c r="D23" s="8" t="s">
        <v>265</v>
      </c>
      <c r="E23" s="81" t="s">
        <v>1097</v>
      </c>
      <c r="F23" s="166"/>
      <c r="G23" s="146" t="s">
        <v>1313</v>
      </c>
      <c r="H23" s="166"/>
    </row>
    <row r="24" spans="2:8" x14ac:dyDescent="0.2">
      <c r="B24" s="8"/>
      <c r="C24" s="8" t="s">
        <v>266</v>
      </c>
      <c r="D24" s="8" t="s">
        <v>267</v>
      </c>
      <c r="E24" s="81" t="s">
        <v>1148</v>
      </c>
      <c r="F24" s="166"/>
      <c r="G24" s="146" t="s">
        <v>1314</v>
      </c>
      <c r="H24" s="166"/>
    </row>
    <row r="25" spans="2:8" x14ac:dyDescent="0.2">
      <c r="B25" s="8"/>
      <c r="C25" s="8" t="s">
        <v>268</v>
      </c>
      <c r="D25" s="8" t="s">
        <v>269</v>
      </c>
      <c r="E25" s="81" t="s">
        <v>1097</v>
      </c>
      <c r="F25" s="166"/>
      <c r="G25" s="146" t="s">
        <v>1315</v>
      </c>
      <c r="H25" s="166"/>
    </row>
    <row r="26" spans="2:8" x14ac:dyDescent="0.2">
      <c r="B26" s="8"/>
      <c r="C26" s="8" t="s">
        <v>270</v>
      </c>
      <c r="D26" s="8" t="s">
        <v>271</v>
      </c>
      <c r="E26" s="81" t="s">
        <v>1148</v>
      </c>
      <c r="F26" s="166"/>
      <c r="G26" s="146" t="s">
        <v>1316</v>
      </c>
      <c r="H26" s="166"/>
    </row>
    <row r="27" spans="2:8" x14ac:dyDescent="0.2">
      <c r="B27" s="8"/>
      <c r="C27" s="8" t="s">
        <v>272</v>
      </c>
      <c r="D27" s="8" t="s">
        <v>273</v>
      </c>
      <c r="E27" s="81" t="s">
        <v>1097</v>
      </c>
      <c r="F27" s="166"/>
      <c r="G27" s="146" t="s">
        <v>1317</v>
      </c>
      <c r="H27" s="166"/>
    </row>
    <row r="28" spans="2:8" x14ac:dyDescent="0.2">
      <c r="B28" s="8"/>
      <c r="C28" s="8" t="s">
        <v>274</v>
      </c>
      <c r="D28" s="8" t="s">
        <v>275</v>
      </c>
      <c r="E28" s="81" t="s">
        <v>1148</v>
      </c>
      <c r="F28" s="166"/>
      <c r="G28" s="146" t="s">
        <v>1318</v>
      </c>
      <c r="H28" s="166"/>
    </row>
    <row r="29" spans="2:8" x14ac:dyDescent="0.2">
      <c r="B29" s="8"/>
      <c r="C29" s="8" t="s">
        <v>276</v>
      </c>
      <c r="D29" s="8" t="s">
        <v>277</v>
      </c>
      <c r="E29" s="81" t="s">
        <v>1097</v>
      </c>
      <c r="F29" s="166"/>
      <c r="G29" s="146" t="s">
        <v>1319</v>
      </c>
      <c r="H29" s="166"/>
    </row>
    <row r="30" spans="2:8" x14ac:dyDescent="0.2">
      <c r="B30" s="14" t="s">
        <v>966</v>
      </c>
      <c r="C30" s="8" t="s">
        <v>966</v>
      </c>
      <c r="D30" s="8" t="s">
        <v>645</v>
      </c>
      <c r="E30" s="81" t="s">
        <v>1148</v>
      </c>
      <c r="F30" s="167" t="s">
        <v>956</v>
      </c>
      <c r="G30" s="146" t="s">
        <v>1320</v>
      </c>
      <c r="H30" s="165" t="s">
        <v>1321</v>
      </c>
    </row>
    <row r="31" spans="2:8" x14ac:dyDescent="0.2">
      <c r="B31" s="8"/>
      <c r="C31" s="8" t="s">
        <v>207</v>
      </c>
      <c r="D31" s="8" t="s">
        <v>646</v>
      </c>
      <c r="E31" s="81" t="s">
        <v>1097</v>
      </c>
      <c r="F31" s="168"/>
      <c r="G31" s="145" t="s">
        <v>1322</v>
      </c>
      <c r="H31" s="165"/>
    </row>
    <row r="32" spans="2:8" ht="25.5" x14ac:dyDescent="0.2">
      <c r="B32" s="14" t="s">
        <v>279</v>
      </c>
      <c r="C32" s="8" t="s">
        <v>279</v>
      </c>
      <c r="D32" s="8" t="s">
        <v>280</v>
      </c>
      <c r="E32" s="81" t="s">
        <v>1148</v>
      </c>
      <c r="F32" s="167" t="s">
        <v>957</v>
      </c>
      <c r="G32" s="145" t="s">
        <v>1323</v>
      </c>
      <c r="H32" s="165" t="s">
        <v>1324</v>
      </c>
    </row>
    <row r="33" spans="2:8" x14ac:dyDescent="0.2">
      <c r="B33" s="8"/>
      <c r="C33" s="8" t="s">
        <v>281</v>
      </c>
      <c r="D33" s="8" t="s">
        <v>282</v>
      </c>
      <c r="E33" s="81" t="s">
        <v>1097</v>
      </c>
      <c r="F33" s="168"/>
      <c r="G33" s="146" t="s">
        <v>1325</v>
      </c>
      <c r="H33" s="165"/>
    </row>
    <row r="34" spans="2:8" ht="25.5" x14ac:dyDescent="0.2">
      <c r="B34" s="14" t="s">
        <v>283</v>
      </c>
      <c r="C34" s="8" t="s">
        <v>283</v>
      </c>
      <c r="D34" s="8" t="s">
        <v>284</v>
      </c>
      <c r="E34" s="81" t="s">
        <v>1097</v>
      </c>
      <c r="F34" s="28" t="s">
        <v>958</v>
      </c>
      <c r="G34" s="146" t="s">
        <v>1436</v>
      </c>
      <c r="H34" s="145" t="s">
        <v>1327</v>
      </c>
    </row>
    <row r="35" spans="2:8" ht="89.25" x14ac:dyDescent="0.2">
      <c r="B35" s="14" t="s">
        <v>285</v>
      </c>
      <c r="C35" s="8" t="s">
        <v>285</v>
      </c>
      <c r="D35" s="8" t="s">
        <v>286</v>
      </c>
      <c r="E35" s="81" t="s">
        <v>1097</v>
      </c>
      <c r="F35" s="29" t="s">
        <v>954</v>
      </c>
      <c r="G35" s="145" t="s">
        <v>1328</v>
      </c>
      <c r="H35" s="145" t="s">
        <v>1437</v>
      </c>
    </row>
    <row r="36" spans="2:8" x14ac:dyDescent="0.2">
      <c r="B36" s="14" t="s">
        <v>287</v>
      </c>
      <c r="C36" s="8" t="s">
        <v>287</v>
      </c>
      <c r="D36" s="8" t="s">
        <v>288</v>
      </c>
      <c r="E36" s="81" t="s">
        <v>1148</v>
      </c>
      <c r="F36" s="4"/>
      <c r="G36" s="146" t="s">
        <v>1330</v>
      </c>
      <c r="H36" s="4"/>
    </row>
    <row r="37" spans="2:8" x14ac:dyDescent="0.2">
      <c r="B37" s="8"/>
      <c r="C37" s="8" t="s">
        <v>289</v>
      </c>
      <c r="D37" s="8" t="s">
        <v>290</v>
      </c>
      <c r="E37" s="81" t="s">
        <v>1097</v>
      </c>
      <c r="F37" s="4"/>
      <c r="G37" s="146" t="s">
        <v>1331</v>
      </c>
      <c r="H37" s="4"/>
    </row>
    <row r="38" spans="2:8" ht="38.25" x14ac:dyDescent="0.2">
      <c r="B38" s="14" t="s">
        <v>291</v>
      </c>
      <c r="C38" s="8" t="s">
        <v>291</v>
      </c>
      <c r="D38" s="8" t="s">
        <v>292</v>
      </c>
      <c r="E38" s="81" t="s">
        <v>1148</v>
      </c>
      <c r="F38" s="4"/>
      <c r="G38" s="146" t="s">
        <v>1332</v>
      </c>
      <c r="H38" s="4"/>
    </row>
    <row r="39" spans="2:8" ht="25.5" x14ac:dyDescent="0.2">
      <c r="B39" s="8"/>
      <c r="C39" s="8" t="s">
        <v>293</v>
      </c>
      <c r="D39" s="8" t="s">
        <v>294</v>
      </c>
      <c r="E39" s="81" t="s">
        <v>1097</v>
      </c>
      <c r="F39" s="4"/>
      <c r="G39" s="145" t="s">
        <v>1333</v>
      </c>
      <c r="H39" s="4"/>
    </row>
    <row r="40" spans="2:8" ht="25.5" x14ac:dyDescent="0.2">
      <c r="B40" s="8"/>
      <c r="C40" s="8" t="s">
        <v>295</v>
      </c>
      <c r="D40" s="8" t="s">
        <v>296</v>
      </c>
      <c r="E40" s="81" t="s">
        <v>1097</v>
      </c>
      <c r="F40" s="4"/>
      <c r="G40" s="145" t="s">
        <v>1334</v>
      </c>
      <c r="H40" s="4"/>
    </row>
    <row r="41" spans="2:8" ht="25.5" x14ac:dyDescent="0.2">
      <c r="B41" s="14" t="s">
        <v>344</v>
      </c>
      <c r="C41" s="8" t="s">
        <v>297</v>
      </c>
      <c r="D41" s="8" t="s">
        <v>298</v>
      </c>
      <c r="E41" s="81" t="s">
        <v>1148</v>
      </c>
      <c r="F41" s="4"/>
      <c r="G41" s="146" t="s">
        <v>1335</v>
      </c>
      <c r="H41" s="4"/>
    </row>
    <row r="42" spans="2:8" ht="25.5" x14ac:dyDescent="0.2">
      <c r="B42" s="14" t="s">
        <v>343</v>
      </c>
      <c r="C42" s="8" t="s">
        <v>299</v>
      </c>
      <c r="D42" s="8" t="s">
        <v>300</v>
      </c>
      <c r="E42" s="81" t="s">
        <v>1148</v>
      </c>
      <c r="F42" s="4"/>
      <c r="G42" s="145" t="s">
        <v>1336</v>
      </c>
      <c r="H42" s="4"/>
    </row>
    <row r="43" spans="2:8" ht="25.5" x14ac:dyDescent="0.2">
      <c r="B43" s="14" t="s">
        <v>345</v>
      </c>
      <c r="C43" s="8" t="s">
        <v>301</v>
      </c>
      <c r="D43" s="8" t="s">
        <v>302</v>
      </c>
      <c r="E43" s="81" t="s">
        <v>1097</v>
      </c>
      <c r="F43" s="4"/>
      <c r="G43" s="145" t="s">
        <v>1337</v>
      </c>
      <c r="H43" s="4"/>
    </row>
    <row r="44" spans="2:8" ht="25.5" x14ac:dyDescent="0.2">
      <c r="B44" s="8"/>
      <c r="C44" s="8" t="s">
        <v>303</v>
      </c>
      <c r="D44" s="8" t="s">
        <v>304</v>
      </c>
      <c r="E44" s="81" t="s">
        <v>1148</v>
      </c>
      <c r="F44" s="4"/>
      <c r="G44" s="146" t="s">
        <v>1338</v>
      </c>
      <c r="H44" s="4"/>
    </row>
    <row r="45" spans="2:8" ht="25.5" x14ac:dyDescent="0.2">
      <c r="B45" s="8"/>
      <c r="C45" s="8" t="s">
        <v>305</v>
      </c>
      <c r="D45" s="8" t="s">
        <v>306</v>
      </c>
      <c r="E45" s="81" t="s">
        <v>1148</v>
      </c>
      <c r="F45" s="4"/>
      <c r="G45" s="146" t="s">
        <v>1339</v>
      </c>
      <c r="H45" s="4"/>
    </row>
    <row r="46" spans="2:8" ht="25.5" x14ac:dyDescent="0.2">
      <c r="B46" s="8"/>
      <c r="C46" s="8" t="s">
        <v>307</v>
      </c>
      <c r="D46" s="8" t="s">
        <v>308</v>
      </c>
      <c r="E46" s="81" t="s">
        <v>1097</v>
      </c>
      <c r="F46" s="4"/>
      <c r="G46" s="146" t="s">
        <v>1340</v>
      </c>
      <c r="H46" s="4"/>
    </row>
    <row r="47" spans="2:8" ht="25.5" x14ac:dyDescent="0.2">
      <c r="B47" s="8"/>
      <c r="C47" s="8" t="s">
        <v>309</v>
      </c>
      <c r="D47" s="8" t="s">
        <v>310</v>
      </c>
      <c r="E47" s="81" t="s">
        <v>1148</v>
      </c>
      <c r="F47" s="4"/>
      <c r="G47" s="146" t="s">
        <v>1341</v>
      </c>
      <c r="H47" s="4"/>
    </row>
    <row r="48" spans="2:8" ht="25.5" x14ac:dyDescent="0.2">
      <c r="B48" s="8"/>
      <c r="C48" s="8" t="s">
        <v>311</v>
      </c>
      <c r="D48" s="8" t="s">
        <v>312</v>
      </c>
      <c r="E48" s="81" t="s">
        <v>1148</v>
      </c>
      <c r="F48" s="4"/>
      <c r="G48" s="146" t="s">
        <v>1342</v>
      </c>
      <c r="H48" s="4"/>
    </row>
    <row r="49" spans="2:8" ht="25.5" x14ac:dyDescent="0.2">
      <c r="B49" s="8"/>
      <c r="C49" s="8" t="s">
        <v>313</v>
      </c>
      <c r="D49" s="8" t="s">
        <v>314</v>
      </c>
      <c r="E49" s="81" t="s">
        <v>1097</v>
      </c>
      <c r="F49" s="4"/>
      <c r="G49" s="145" t="s">
        <v>1343</v>
      </c>
      <c r="H49" s="4"/>
    </row>
    <row r="50" spans="2:8" ht="25.5" x14ac:dyDescent="0.2">
      <c r="B50" s="8"/>
      <c r="C50" s="8" t="s">
        <v>315</v>
      </c>
      <c r="D50" s="8" t="s">
        <v>316</v>
      </c>
      <c r="E50" s="81" t="s">
        <v>1148</v>
      </c>
      <c r="F50" s="4"/>
      <c r="G50" s="145" t="s">
        <v>1344</v>
      </c>
      <c r="H50" s="4"/>
    </row>
    <row r="51" spans="2:8" ht="25.5" x14ac:dyDescent="0.2">
      <c r="B51" s="8"/>
      <c r="C51" s="8" t="s">
        <v>317</v>
      </c>
      <c r="D51" s="8" t="s">
        <v>318</v>
      </c>
      <c r="E51" s="81" t="s">
        <v>1148</v>
      </c>
      <c r="F51" s="4"/>
      <c r="G51" s="146" t="s">
        <v>1345</v>
      </c>
      <c r="H51" s="4"/>
    </row>
    <row r="52" spans="2:8" ht="25.5" x14ac:dyDescent="0.2">
      <c r="B52" s="8"/>
      <c r="C52" s="8" t="s">
        <v>319</v>
      </c>
      <c r="D52" s="8" t="s">
        <v>82</v>
      </c>
      <c r="E52" s="81" t="s">
        <v>1097</v>
      </c>
      <c r="F52" s="4"/>
      <c r="G52" s="145" t="s">
        <v>1346</v>
      </c>
      <c r="H52" s="4"/>
    </row>
    <row r="53" spans="2:8" ht="25.5" x14ac:dyDescent="0.2">
      <c r="B53" s="8"/>
      <c r="C53" s="8" t="s">
        <v>83</v>
      </c>
      <c r="D53" s="8" t="s">
        <v>84</v>
      </c>
      <c r="E53" s="81" t="s">
        <v>1148</v>
      </c>
      <c r="F53" s="4"/>
      <c r="G53" s="146" t="s">
        <v>1347</v>
      </c>
      <c r="H53" s="4"/>
    </row>
    <row r="54" spans="2:8" ht="25.5" x14ac:dyDescent="0.2">
      <c r="B54" s="8"/>
      <c r="C54" s="8" t="s">
        <v>85</v>
      </c>
      <c r="D54" s="8" t="s">
        <v>86</v>
      </c>
      <c r="E54" s="81" t="s">
        <v>1148</v>
      </c>
      <c r="F54" s="4"/>
      <c r="G54" s="145" t="s">
        <v>1348</v>
      </c>
      <c r="H54" s="4"/>
    </row>
    <row r="55" spans="2:8" ht="25.5" x14ac:dyDescent="0.2">
      <c r="B55" s="8"/>
      <c r="C55" s="8" t="s">
        <v>87</v>
      </c>
      <c r="D55" s="8" t="s">
        <v>88</v>
      </c>
      <c r="E55" s="81" t="s">
        <v>1097</v>
      </c>
      <c r="F55" s="4"/>
      <c r="G55" s="145" t="s">
        <v>1349</v>
      </c>
      <c r="H55" s="4"/>
    </row>
    <row r="56" spans="2:8" x14ac:dyDescent="0.2">
      <c r="B56" s="14" t="s">
        <v>89</v>
      </c>
      <c r="C56" s="8" t="s">
        <v>89</v>
      </c>
      <c r="D56" s="8" t="s">
        <v>90</v>
      </c>
      <c r="E56" s="81" t="s">
        <v>1148</v>
      </c>
      <c r="F56" s="4"/>
      <c r="G56" s="146" t="s">
        <v>1350</v>
      </c>
      <c r="H56" s="146"/>
    </row>
    <row r="57" spans="2:8" ht="25.5" x14ac:dyDescent="0.2">
      <c r="B57" s="14" t="s">
        <v>91</v>
      </c>
      <c r="C57" s="8" t="s">
        <v>91</v>
      </c>
      <c r="D57" s="8" t="s">
        <v>92</v>
      </c>
      <c r="E57" s="81" t="s">
        <v>1097</v>
      </c>
      <c r="F57" s="4"/>
      <c r="G57" s="145" t="s">
        <v>1351</v>
      </c>
      <c r="H57" s="146"/>
    </row>
    <row r="58" spans="2:8" ht="25.5" x14ac:dyDescent="0.2">
      <c r="B58" s="14" t="s">
        <v>93</v>
      </c>
      <c r="C58" s="8" t="s">
        <v>93</v>
      </c>
      <c r="D58" s="8" t="s">
        <v>441</v>
      </c>
      <c r="E58" s="81" t="s">
        <v>1097</v>
      </c>
      <c r="F58" s="4"/>
      <c r="G58" s="146" t="s">
        <v>1352</v>
      </c>
      <c r="H58" s="146"/>
    </row>
    <row r="59" spans="2:8" ht="14.25" x14ac:dyDescent="0.2">
      <c r="B59" s="8"/>
      <c r="C59" s="8" t="s">
        <v>442</v>
      </c>
      <c r="D59" s="8" t="s">
        <v>443</v>
      </c>
      <c r="E59" s="81" t="s">
        <v>1097</v>
      </c>
      <c r="F59" s="170" t="s">
        <v>959</v>
      </c>
      <c r="G59" s="145" t="s">
        <v>1438</v>
      </c>
      <c r="H59" s="165" t="s">
        <v>1353</v>
      </c>
    </row>
    <row r="60" spans="2:8" ht="48" customHeight="1" x14ac:dyDescent="0.2">
      <c r="B60" s="8"/>
      <c r="C60" s="8" t="s">
        <v>444</v>
      </c>
      <c r="D60" s="8" t="s">
        <v>445</v>
      </c>
      <c r="E60" s="81" t="s">
        <v>1097</v>
      </c>
      <c r="F60" s="169"/>
      <c r="G60" s="145" t="s">
        <v>1354</v>
      </c>
      <c r="H60" s="166"/>
    </row>
    <row r="61" spans="2:8" ht="25.5" x14ac:dyDescent="0.2">
      <c r="B61" s="14" t="s">
        <v>446</v>
      </c>
      <c r="C61" s="8" t="s">
        <v>446</v>
      </c>
      <c r="D61" s="8" t="s">
        <v>447</v>
      </c>
      <c r="E61" s="81" t="s">
        <v>1097</v>
      </c>
      <c r="F61" s="4"/>
      <c r="G61" s="145" t="s">
        <v>1355</v>
      </c>
      <c r="H61" s="4"/>
    </row>
    <row r="62" spans="2:8" ht="25.5" x14ac:dyDescent="0.2">
      <c r="B62" s="14" t="s">
        <v>448</v>
      </c>
      <c r="C62" s="8" t="s">
        <v>448</v>
      </c>
      <c r="D62" s="8" t="s">
        <v>449</v>
      </c>
      <c r="E62" s="81" t="s">
        <v>1097</v>
      </c>
      <c r="F62" s="4"/>
      <c r="G62" s="145" t="s">
        <v>1356</v>
      </c>
      <c r="H62" s="4"/>
    </row>
    <row r="63" spans="2:8" ht="25.5" x14ac:dyDescent="0.2">
      <c r="B63" s="8"/>
      <c r="C63" s="8" t="s">
        <v>450</v>
      </c>
      <c r="D63" s="8" t="s">
        <v>451</v>
      </c>
      <c r="E63" s="81" t="s">
        <v>1097</v>
      </c>
      <c r="F63" s="4"/>
      <c r="G63" s="145" t="s">
        <v>1357</v>
      </c>
      <c r="H63" s="4"/>
    </row>
    <row r="64" spans="2:8" x14ac:dyDescent="0.2">
      <c r="B64" s="14" t="s">
        <v>452</v>
      </c>
      <c r="C64" s="8" t="s">
        <v>452</v>
      </c>
      <c r="D64" s="8" t="s">
        <v>453</v>
      </c>
      <c r="E64" s="81" t="s">
        <v>1097</v>
      </c>
      <c r="F64" s="4"/>
      <c r="G64" s="145" t="s">
        <v>1439</v>
      </c>
      <c r="H64" s="4"/>
    </row>
    <row r="65" spans="2:8" x14ac:dyDescent="0.2">
      <c r="B65" s="14" t="s">
        <v>454</v>
      </c>
      <c r="C65" s="8" t="s">
        <v>454</v>
      </c>
      <c r="D65" s="8" t="s">
        <v>455</v>
      </c>
      <c r="E65" s="81" t="s">
        <v>1097</v>
      </c>
      <c r="F65" s="4"/>
      <c r="G65" s="145" t="s">
        <v>1440</v>
      </c>
      <c r="H65" s="4"/>
    </row>
    <row r="66" spans="2:8" x14ac:dyDescent="0.2">
      <c r="B66" s="14" t="s">
        <v>456</v>
      </c>
      <c r="C66" s="8" t="s">
        <v>456</v>
      </c>
      <c r="D66" s="8" t="s">
        <v>457</v>
      </c>
      <c r="E66" s="81" t="s">
        <v>1148</v>
      </c>
      <c r="F66" s="4"/>
      <c r="G66" s="145" t="s">
        <v>1360</v>
      </c>
      <c r="H66" s="4"/>
    </row>
    <row r="67" spans="2:8" x14ac:dyDescent="0.2">
      <c r="B67" s="8"/>
      <c r="C67" s="8" t="s">
        <v>458</v>
      </c>
      <c r="D67" s="8" t="s">
        <v>459</v>
      </c>
      <c r="E67" s="81" t="s">
        <v>1097</v>
      </c>
      <c r="F67" s="4"/>
      <c r="G67" s="145" t="s">
        <v>1361</v>
      </c>
      <c r="H67" s="4"/>
    </row>
    <row r="68" spans="2:8" ht="38.25" x14ac:dyDescent="0.2">
      <c r="B68" s="14" t="s">
        <v>460</v>
      </c>
      <c r="C68" s="8" t="s">
        <v>460</v>
      </c>
      <c r="D68" s="8" t="s">
        <v>461</v>
      </c>
      <c r="E68" s="81" t="s">
        <v>1148</v>
      </c>
      <c r="F68" s="4"/>
      <c r="G68" s="145" t="s">
        <v>1362</v>
      </c>
      <c r="H68" s="4"/>
    </row>
    <row r="69" spans="2:8" ht="25.5" x14ac:dyDescent="0.2">
      <c r="B69" s="8"/>
      <c r="C69" s="8" t="s">
        <v>462</v>
      </c>
      <c r="D69" s="8" t="s">
        <v>463</v>
      </c>
      <c r="E69" s="81" t="s">
        <v>1097</v>
      </c>
      <c r="F69" s="4"/>
      <c r="G69" s="145" t="s">
        <v>1363</v>
      </c>
      <c r="H69" s="4"/>
    </row>
    <row r="70" spans="2:8" ht="25.5" x14ac:dyDescent="0.2">
      <c r="B70" s="8"/>
      <c r="C70" s="8" t="s">
        <v>464</v>
      </c>
      <c r="D70" s="8" t="s">
        <v>465</v>
      </c>
      <c r="E70" s="81" t="s">
        <v>1097</v>
      </c>
      <c r="F70" s="4"/>
      <c r="G70" s="145" t="s">
        <v>1364</v>
      </c>
      <c r="H70" s="4"/>
    </row>
    <row r="71" spans="2:8" ht="25.5" x14ac:dyDescent="0.2">
      <c r="B71" s="14" t="s">
        <v>346</v>
      </c>
      <c r="C71" s="8" t="s">
        <v>466</v>
      </c>
      <c r="D71" s="8" t="s">
        <v>467</v>
      </c>
      <c r="E71" s="81" t="s">
        <v>1148</v>
      </c>
      <c r="F71" s="4"/>
      <c r="G71" s="145" t="s">
        <v>1365</v>
      </c>
      <c r="H71" s="4"/>
    </row>
    <row r="72" spans="2:8" ht="25.5" x14ac:dyDescent="0.2">
      <c r="B72" s="14" t="s">
        <v>347</v>
      </c>
      <c r="C72" s="8" t="s">
        <v>468</v>
      </c>
      <c r="D72" s="8" t="s">
        <v>469</v>
      </c>
      <c r="E72" s="81" t="s">
        <v>1148</v>
      </c>
      <c r="F72" s="4"/>
      <c r="G72" s="145" t="s">
        <v>1366</v>
      </c>
      <c r="H72" s="4"/>
    </row>
    <row r="73" spans="2:8" ht="25.5" x14ac:dyDescent="0.2">
      <c r="B73" s="14" t="s">
        <v>348</v>
      </c>
      <c r="C73" s="8" t="s">
        <v>470</v>
      </c>
      <c r="D73" s="8" t="s">
        <v>471</v>
      </c>
      <c r="E73" s="81" t="s">
        <v>1097</v>
      </c>
      <c r="F73" s="4"/>
      <c r="G73" s="145" t="s">
        <v>1367</v>
      </c>
      <c r="H73" s="4"/>
    </row>
    <row r="74" spans="2:8" ht="25.5" x14ac:dyDescent="0.2">
      <c r="B74" s="8"/>
      <c r="C74" s="8" t="s">
        <v>472</v>
      </c>
      <c r="D74" s="8" t="s">
        <v>473</v>
      </c>
      <c r="E74" s="81" t="s">
        <v>1148</v>
      </c>
      <c r="F74" s="4"/>
      <c r="G74" s="145" t="s">
        <v>1368</v>
      </c>
      <c r="H74" s="4"/>
    </row>
    <row r="75" spans="2:8" ht="25.5" x14ac:dyDescent="0.2">
      <c r="B75" s="8"/>
      <c r="C75" s="8" t="s">
        <v>474</v>
      </c>
      <c r="D75" s="8" t="s">
        <v>475</v>
      </c>
      <c r="E75" s="81" t="s">
        <v>1148</v>
      </c>
      <c r="F75" s="4"/>
      <c r="G75" s="145" t="s">
        <v>1369</v>
      </c>
      <c r="H75" s="4"/>
    </row>
    <row r="76" spans="2:8" ht="25.5" x14ac:dyDescent="0.2">
      <c r="B76" s="8"/>
      <c r="C76" s="8" t="s">
        <v>476</v>
      </c>
      <c r="D76" s="8" t="s">
        <v>477</v>
      </c>
      <c r="E76" s="81" t="s">
        <v>1097</v>
      </c>
      <c r="F76" s="4"/>
      <c r="G76" s="145" t="s">
        <v>1370</v>
      </c>
      <c r="H76" s="4"/>
    </row>
    <row r="77" spans="2:8" ht="25.5" x14ac:dyDescent="0.2">
      <c r="B77" s="8"/>
      <c r="C77" s="8" t="s">
        <v>478</v>
      </c>
      <c r="D77" s="8" t="s">
        <v>479</v>
      </c>
      <c r="E77" s="81" t="s">
        <v>1148</v>
      </c>
      <c r="F77" s="4"/>
      <c r="G77" s="145" t="s">
        <v>1371</v>
      </c>
      <c r="H77" s="4"/>
    </row>
    <row r="78" spans="2:8" ht="25.5" x14ac:dyDescent="0.2">
      <c r="B78" s="8"/>
      <c r="C78" s="8" t="s">
        <v>480</v>
      </c>
      <c r="D78" s="8" t="s">
        <v>481</v>
      </c>
      <c r="E78" s="81" t="s">
        <v>1148</v>
      </c>
      <c r="F78" s="4"/>
      <c r="G78" s="145" t="s">
        <v>1372</v>
      </c>
      <c r="H78" s="4"/>
    </row>
    <row r="79" spans="2:8" ht="25.5" x14ac:dyDescent="0.2">
      <c r="B79" s="8"/>
      <c r="C79" s="8" t="s">
        <v>482</v>
      </c>
      <c r="D79" s="8" t="s">
        <v>483</v>
      </c>
      <c r="E79" s="81" t="s">
        <v>1097</v>
      </c>
      <c r="F79" s="4"/>
      <c r="G79" s="145" t="s">
        <v>1373</v>
      </c>
      <c r="H79" s="4"/>
    </row>
    <row r="80" spans="2:8" ht="25.5" x14ac:dyDescent="0.2">
      <c r="B80" s="8"/>
      <c r="C80" s="8" t="s">
        <v>484</v>
      </c>
      <c r="D80" s="8" t="s">
        <v>485</v>
      </c>
      <c r="E80" s="81" t="s">
        <v>1148</v>
      </c>
      <c r="F80" s="4"/>
      <c r="G80" s="145" t="s">
        <v>1374</v>
      </c>
      <c r="H80" s="4"/>
    </row>
    <row r="81" spans="2:8" ht="25.5" x14ac:dyDescent="0.2">
      <c r="B81" s="8"/>
      <c r="C81" s="8" t="s">
        <v>486</v>
      </c>
      <c r="D81" s="8" t="s">
        <v>487</v>
      </c>
      <c r="E81" s="81" t="s">
        <v>1148</v>
      </c>
      <c r="F81" s="4"/>
      <c r="G81" s="145" t="s">
        <v>1375</v>
      </c>
      <c r="H81" s="4"/>
    </row>
    <row r="82" spans="2:8" ht="25.5" x14ac:dyDescent="0.2">
      <c r="B82" s="8"/>
      <c r="C82" s="8" t="s">
        <v>488</v>
      </c>
      <c r="D82" s="8" t="s">
        <v>489</v>
      </c>
      <c r="E82" s="81" t="s">
        <v>1097</v>
      </c>
      <c r="F82" s="4"/>
      <c r="G82" s="145" t="s">
        <v>1376</v>
      </c>
      <c r="H82" s="4"/>
    </row>
    <row r="83" spans="2:8" ht="25.5" x14ac:dyDescent="0.2">
      <c r="B83" s="8"/>
      <c r="C83" s="8" t="s">
        <v>490</v>
      </c>
      <c r="D83" s="8" t="s">
        <v>491</v>
      </c>
      <c r="E83" s="81" t="s">
        <v>1148</v>
      </c>
      <c r="F83" s="4"/>
      <c r="G83" s="145" t="s">
        <v>1377</v>
      </c>
      <c r="H83" s="4"/>
    </row>
    <row r="84" spans="2:8" ht="25.5" x14ac:dyDescent="0.2">
      <c r="B84" s="8"/>
      <c r="C84" s="8" t="s">
        <v>492</v>
      </c>
      <c r="D84" s="8" t="s">
        <v>493</v>
      </c>
      <c r="E84" s="81" t="s">
        <v>1148</v>
      </c>
      <c r="F84" s="4"/>
      <c r="G84" s="145" t="s">
        <v>1378</v>
      </c>
      <c r="H84" s="4"/>
    </row>
    <row r="85" spans="2:8" ht="25.5" x14ac:dyDescent="0.2">
      <c r="B85" s="8"/>
      <c r="C85" s="8" t="s">
        <v>494</v>
      </c>
      <c r="D85" s="8" t="s">
        <v>495</v>
      </c>
      <c r="E85" s="81" t="s">
        <v>1097</v>
      </c>
      <c r="F85" s="4"/>
      <c r="G85" s="145" t="s">
        <v>1379</v>
      </c>
      <c r="H85" s="4"/>
    </row>
    <row r="86" spans="2:8" ht="25.5" x14ac:dyDescent="0.2">
      <c r="B86" s="14" t="s">
        <v>496</v>
      </c>
      <c r="C86" s="8" t="s">
        <v>496</v>
      </c>
      <c r="D86" s="8" t="s">
        <v>497</v>
      </c>
      <c r="E86" s="81" t="s">
        <v>1148</v>
      </c>
      <c r="F86" s="4"/>
      <c r="G86" s="145" t="s">
        <v>1380</v>
      </c>
      <c r="H86" s="4"/>
    </row>
    <row r="87" spans="2:8" ht="25.5" x14ac:dyDescent="0.2">
      <c r="B87" s="14" t="s">
        <v>498</v>
      </c>
      <c r="C87" s="8" t="s">
        <v>498</v>
      </c>
      <c r="D87" s="8" t="s">
        <v>499</v>
      </c>
      <c r="E87" s="81" t="s">
        <v>1097</v>
      </c>
      <c r="F87" s="4"/>
      <c r="G87" s="145" t="s">
        <v>1381</v>
      </c>
      <c r="H87" s="4"/>
    </row>
    <row r="88" spans="2:8" ht="25.5" x14ac:dyDescent="0.2">
      <c r="B88" s="14" t="s">
        <v>500</v>
      </c>
      <c r="C88" s="8" t="s">
        <v>500</v>
      </c>
      <c r="D88" s="8" t="s">
        <v>501</v>
      </c>
      <c r="E88" s="81" t="s">
        <v>1097</v>
      </c>
      <c r="F88" s="4"/>
      <c r="G88" s="145" t="s">
        <v>1382</v>
      </c>
      <c r="H88" s="4"/>
    </row>
    <row r="89" spans="2:8" ht="25.5" x14ac:dyDescent="0.2">
      <c r="B89" s="14" t="s">
        <v>502</v>
      </c>
      <c r="C89" s="8" t="s">
        <v>502</v>
      </c>
      <c r="D89" s="8" t="s">
        <v>503</v>
      </c>
      <c r="E89" s="81" t="s">
        <v>1097</v>
      </c>
      <c r="F89" s="4"/>
      <c r="G89" s="145" t="s">
        <v>1383</v>
      </c>
      <c r="H89" s="4"/>
    </row>
    <row r="90" spans="2:8" ht="25.5" x14ac:dyDescent="0.2">
      <c r="B90" s="14" t="s">
        <v>504</v>
      </c>
      <c r="C90" s="8" t="s">
        <v>504</v>
      </c>
      <c r="D90" s="8" t="s">
        <v>505</v>
      </c>
      <c r="E90" s="81" t="s">
        <v>1097</v>
      </c>
      <c r="F90" s="4"/>
      <c r="G90" s="145" t="s">
        <v>1384</v>
      </c>
      <c r="H90" s="4"/>
    </row>
    <row r="91" spans="2:8" ht="25.5" x14ac:dyDescent="0.2">
      <c r="B91" s="14" t="s">
        <v>506</v>
      </c>
      <c r="C91" s="8" t="s">
        <v>506</v>
      </c>
      <c r="D91" s="8" t="s">
        <v>507</v>
      </c>
      <c r="E91" s="81" t="s">
        <v>1097</v>
      </c>
      <c r="F91" s="4"/>
      <c r="G91" s="145" t="s">
        <v>1385</v>
      </c>
      <c r="H91" s="4"/>
    </row>
    <row r="92" spans="2:8" ht="25.5" x14ac:dyDescent="0.2">
      <c r="B92" s="8"/>
      <c r="C92" s="8" t="s">
        <v>508</v>
      </c>
      <c r="D92" s="8" t="s">
        <v>509</v>
      </c>
      <c r="E92" s="81" t="s">
        <v>1097</v>
      </c>
      <c r="F92" s="4"/>
      <c r="G92" s="145" t="s">
        <v>1386</v>
      </c>
      <c r="H92" s="4"/>
    </row>
    <row r="93" spans="2:8" x14ac:dyDescent="0.2">
      <c r="B93" s="14" t="s">
        <v>510</v>
      </c>
      <c r="C93" s="8" t="s">
        <v>510</v>
      </c>
      <c r="D93" s="8" t="s">
        <v>511</v>
      </c>
      <c r="E93" s="81" t="s">
        <v>1097</v>
      </c>
      <c r="F93" s="4"/>
      <c r="G93" s="145" t="s">
        <v>1387</v>
      </c>
      <c r="H93" s="4"/>
    </row>
    <row r="94" spans="2:8" ht="25.5" x14ac:dyDescent="0.2">
      <c r="B94" s="8"/>
      <c r="C94" s="8" t="s">
        <v>512</v>
      </c>
      <c r="D94" s="8" t="s">
        <v>513</v>
      </c>
      <c r="E94" s="81" t="s">
        <v>1148</v>
      </c>
      <c r="F94" s="4"/>
      <c r="G94" s="145" t="s">
        <v>1388</v>
      </c>
      <c r="H94" s="4"/>
    </row>
    <row r="95" spans="2:8" x14ac:dyDescent="0.2">
      <c r="B95" s="8"/>
      <c r="C95" s="8" t="s">
        <v>514</v>
      </c>
      <c r="D95" s="8" t="s">
        <v>515</v>
      </c>
      <c r="E95" s="81" t="s">
        <v>1148</v>
      </c>
      <c r="F95" s="4"/>
      <c r="G95" s="145" t="s">
        <v>1441</v>
      </c>
      <c r="H95" s="4"/>
    </row>
    <row r="96" spans="2:8" ht="25.5" x14ac:dyDescent="0.2">
      <c r="B96" s="8"/>
      <c r="C96" s="8" t="s">
        <v>516</v>
      </c>
      <c r="D96" s="8" t="s">
        <v>517</v>
      </c>
      <c r="E96" s="81" t="s">
        <v>1148</v>
      </c>
      <c r="F96" s="4"/>
      <c r="G96" s="145" t="s">
        <v>1390</v>
      </c>
      <c r="H96" s="4"/>
    </row>
    <row r="97" spans="2:8" ht="25.5" x14ac:dyDescent="0.2">
      <c r="B97" s="14" t="s">
        <v>518</v>
      </c>
      <c r="C97" s="8" t="s">
        <v>518</v>
      </c>
      <c r="D97" s="8" t="s">
        <v>519</v>
      </c>
      <c r="E97" s="81" t="s">
        <v>1148</v>
      </c>
      <c r="F97" s="4"/>
      <c r="G97" s="145" t="s">
        <v>1391</v>
      </c>
      <c r="H97" s="4"/>
    </row>
    <row r="98" spans="2:8" ht="25.5" x14ac:dyDescent="0.2">
      <c r="B98" s="8"/>
      <c r="C98" s="8" t="s">
        <v>520</v>
      </c>
      <c r="D98" s="8" t="s">
        <v>521</v>
      </c>
      <c r="E98" s="81" t="s">
        <v>1148</v>
      </c>
      <c r="F98" s="4"/>
      <c r="G98" s="145" t="s">
        <v>1392</v>
      </c>
      <c r="H98" s="4"/>
    </row>
    <row r="99" spans="2:8" x14ac:dyDescent="0.2">
      <c r="B99" s="80"/>
      <c r="C99" s="80" t="s">
        <v>196</v>
      </c>
      <c r="D99" s="80" t="s">
        <v>1155</v>
      </c>
      <c r="E99" s="81" t="s">
        <v>1099</v>
      </c>
      <c r="F99" s="4"/>
      <c r="G99" s="145" t="s">
        <v>1442</v>
      </c>
      <c r="H99" s="4"/>
    </row>
  </sheetData>
  <mergeCells count="8">
    <mergeCell ref="F22:F29"/>
    <mergeCell ref="F59:F60"/>
    <mergeCell ref="F30:F31"/>
    <mergeCell ref="F32:F33"/>
    <mergeCell ref="H22:H29"/>
    <mergeCell ref="H30:H31"/>
    <mergeCell ref="H32:H33"/>
    <mergeCell ref="H59:H60"/>
  </mergeCells>
  <phoneticPr fontId="4" type="noConversion"/>
  <hyperlinks>
    <hyperlink ref="B16" location="FO_FST!A1" display="FST" xr:uid="{00000000-0004-0000-0600-000000000000}"/>
    <hyperlink ref="B36" location="FO_LxDATASRC!A1" display="L1DATASRC" xr:uid="{00000000-0004-0000-0600-000001000000}"/>
    <hyperlink ref="B17" location="FO_SITEI!A1" display="SITEI" xr:uid="{00000000-0004-0000-0600-000002000000}"/>
    <hyperlink ref="B18" location="FO_VOLI!A1" display="VOLI" xr:uid="{00000000-0004-0000-0600-000003000000}"/>
    <hyperlink ref="B19" location="FO_ORIGIN!A1" display="ORIGIN" xr:uid="{00000000-0004-0000-0600-000004000000}"/>
    <hyperlink ref="B20" location="FO_trt_ALL!A1" display="TRT" xr:uid="{00000000-0004-0000-0600-000005000000}"/>
    <hyperlink ref="B22" location="FO_trt_ALL!A1" display="H1-H4" xr:uid="{00000000-0004-0000-0600-000006000000}"/>
    <hyperlink ref="B32" location="FO_trt_ALL!A1" display="SI" xr:uid="{00000000-0004-0000-0600-000007000000}"/>
    <hyperlink ref="B34" location="FO_UNTREATI!A1" display="UNTREATI" xr:uid="{00000000-0004-0000-0600-000008000000}"/>
    <hyperlink ref="B35" location="FO_LPRIORITY!A1" display="LPRIORITY" xr:uid="{00000000-0004-0000-0600-000009000000}"/>
    <hyperlink ref="B38" location="FO_LxFUNA_2018!A1" display="L1FUNA" xr:uid="{00000000-0004-0000-0600-00000A000000}"/>
    <hyperlink ref="B41" location="FO_Species!A1" display="L1S1-L1S5" xr:uid="{00000000-0004-0000-0600-00000B000000}"/>
    <hyperlink ref="B42" location="FO_SpeciesDS!A1" display="L1DS1-L1DS5" xr:uid="{00000000-0004-0000-0600-00000C000000}"/>
    <hyperlink ref="B43" location="FO_LxPRy!A1" display="L1PR1-L1PR5" xr:uid="{00000000-0004-0000-0600-00000D000000}"/>
    <hyperlink ref="B61" location="FO_LxPSTOCK!A1" display="L1PSTOCK" xr:uid="{00000000-0004-0000-0600-00000E000000}"/>
    <hyperlink ref="B62" location="FO_L1VS!A1" display="L1VS" xr:uid="{00000000-0004-0000-0600-00000F000000}"/>
    <hyperlink ref="B64" location="FO_LxDC!A1" display="L1DC" xr:uid="{00000000-0004-0000-0600-000010000000}"/>
    <hyperlink ref="B65" location="FO_L1SC!A1" display="L1SC" xr:uid="{00000000-0004-0000-0600-000011000000}"/>
    <hyperlink ref="B90" location="FO_L2NSTOCK!A1" display="L2NSTOCK" xr:uid="{00000000-0004-0000-0600-000012000000}"/>
    <hyperlink ref="B91" location="FO_L2VS!A1" display="L2VS" xr:uid="{00000000-0004-0000-0600-000013000000}"/>
    <hyperlink ref="B93" location="FO_LxDC!A1" display="L2DC" xr:uid="{00000000-0004-0000-0600-000014000000}"/>
    <hyperlink ref="B71" location="FO_Species!A1" display="L2S1-L2S5" xr:uid="{00000000-0004-0000-0600-000015000000}"/>
    <hyperlink ref="B72" location="FO_SpeciesDS!A1" display="L2DS1-L2DS5" xr:uid="{00000000-0004-0000-0600-000016000000}"/>
    <hyperlink ref="B73" location="FO_LxPRy!A1" display="L2PR1-L2PR5" xr:uid="{00000000-0004-0000-0600-000017000000}"/>
    <hyperlink ref="B89" location="FO_LxPSTOCK!A1" display="L2PSTOCK" xr:uid="{00000000-0004-0000-0600-000018000000}"/>
    <hyperlink ref="B68" location="FO_LxFUNA_2008!A1" display="L2FUNA" xr:uid="{00000000-0004-0000-0600-000019000000}"/>
    <hyperlink ref="B66" location="FO_LxDATASRC!A1" display="L2DATASRC" xr:uid="{00000000-0004-0000-0600-00001A000000}"/>
    <hyperlink ref="B56" location="FO_L1DS!A1" display="L1DS" xr:uid="{00000000-0004-0000-0600-00001B000000}"/>
    <hyperlink ref="B57" location="FO_CCI!A1" display="L1CCI" xr:uid="{00000000-0004-0000-0600-00001C000000}"/>
    <hyperlink ref="B58" location="FO_CC!A1" display="L1CC" xr:uid="{00000000-0004-0000-0600-00001D000000}"/>
    <hyperlink ref="B86" location="FO_L2DS!A1" display="L2DS" xr:uid="{00000000-0004-0000-0600-00001E000000}"/>
    <hyperlink ref="B87" location="FO_CCI!A1" display="L2CCI" xr:uid="{00000000-0004-0000-0600-00001F000000}"/>
    <hyperlink ref="B88" location="FO_CC!A1" display="L2CC" xr:uid="{00000000-0004-0000-0600-000020000000}"/>
    <hyperlink ref="B97" location="FO_LHARVTRT!A1" display="LHARVTRT" xr:uid="{00000000-0004-0000-0600-000021000000}"/>
    <hyperlink ref="B30" location="FO_trt_ALL!A1" display="RF" xr:uid="{00000000-0004-0000-0600-000022000000}"/>
    <hyperlink ref="D10" r:id="rId1" xr:uid="{F62E4186-BC82-4558-A947-ACC36CA84401}"/>
    <hyperlink ref="D11" r:id="rId2" xr:uid="{D7CE7701-E24B-4C73-9DA6-B4E85CB92B95}"/>
  </hyperlinks>
  <pageMargins left="0.75" right="0.75" top="1" bottom="1" header="0.5" footer="0.5"/>
  <pageSetup scale="71" orientation="landscape"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B7:F108"/>
  <sheetViews>
    <sheetView workbookViewId="0">
      <selection activeCell="B12" sqref="B12:D13"/>
    </sheetView>
  </sheetViews>
  <sheetFormatPr defaultRowHeight="12.75" x14ac:dyDescent="0.2"/>
  <cols>
    <col min="1" max="1" width="3" customWidth="1"/>
    <col min="2" max="2" width="15.28515625" style="9" customWidth="1"/>
    <col min="3" max="3" width="13.7109375" style="9" bestFit="1" customWidth="1"/>
    <col min="4" max="4" width="56.140625" style="9" customWidth="1"/>
    <col min="5" max="5" width="11.7109375" customWidth="1"/>
    <col min="6" max="6" width="50.42578125" customWidth="1"/>
  </cols>
  <sheetData>
    <row r="7" spans="2:6" x14ac:dyDescent="0.2">
      <c r="B7"/>
      <c r="C7"/>
      <c r="D7"/>
      <c r="E7" s="44"/>
    </row>
    <row r="8" spans="2:6" x14ac:dyDescent="0.2">
      <c r="B8" s="64" t="s">
        <v>206</v>
      </c>
      <c r="C8"/>
      <c r="D8"/>
    </row>
    <row r="9" spans="2:6" x14ac:dyDescent="0.2">
      <c r="B9"/>
      <c r="C9"/>
      <c r="D9" s="27"/>
      <c r="E9" s="44"/>
    </row>
    <row r="10" spans="2:6" x14ac:dyDescent="0.2">
      <c r="B10" s="45" t="s">
        <v>162</v>
      </c>
      <c r="D10" s="22"/>
    </row>
    <row r="11" spans="2:6" x14ac:dyDescent="0.2">
      <c r="B11" s="45"/>
      <c r="D11" s="22"/>
      <c r="E11" s="27"/>
    </row>
    <row r="12" spans="2:6" x14ac:dyDescent="0.2">
      <c r="B12" s="49" t="s">
        <v>1431</v>
      </c>
      <c r="D12" s="27" t="s">
        <v>1896</v>
      </c>
    </row>
    <row r="13" spans="2:6" x14ac:dyDescent="0.2">
      <c r="B13" s="49" t="s">
        <v>1432</v>
      </c>
      <c r="D13" s="27" t="s">
        <v>1895</v>
      </c>
    </row>
    <row r="16" spans="2:6" s="5" customFormat="1" x14ac:dyDescent="0.2">
      <c r="B16" s="3" t="s">
        <v>523</v>
      </c>
      <c r="C16" s="3" t="s">
        <v>242</v>
      </c>
      <c r="D16" s="3" t="s">
        <v>243</v>
      </c>
      <c r="E16" s="2" t="s">
        <v>245</v>
      </c>
      <c r="F16" s="30" t="s">
        <v>1298</v>
      </c>
    </row>
    <row r="17" spans="2:6" x14ac:dyDescent="0.2">
      <c r="B17" s="24" t="s">
        <v>197</v>
      </c>
      <c r="C17" s="12" t="s">
        <v>522</v>
      </c>
      <c r="D17" s="12" t="s">
        <v>1150</v>
      </c>
      <c r="E17" s="25" t="s">
        <v>1147</v>
      </c>
      <c r="F17" s="12" t="s">
        <v>1443</v>
      </c>
    </row>
    <row r="18" spans="2:6" x14ac:dyDescent="0.2">
      <c r="B18" s="13" t="s">
        <v>165</v>
      </c>
      <c r="C18" s="12" t="s">
        <v>165</v>
      </c>
      <c r="D18" s="12" t="s">
        <v>166</v>
      </c>
      <c r="E18" s="25" t="s">
        <v>1148</v>
      </c>
      <c r="F18" s="12" t="s">
        <v>1397</v>
      </c>
    </row>
    <row r="19" spans="2:6" x14ac:dyDescent="0.2">
      <c r="B19" s="13" t="s">
        <v>795</v>
      </c>
      <c r="C19" s="12" t="s">
        <v>795</v>
      </c>
      <c r="D19" s="12" t="s">
        <v>167</v>
      </c>
      <c r="E19" s="25" t="s">
        <v>1148</v>
      </c>
      <c r="F19" s="12" t="s">
        <v>1444</v>
      </c>
    </row>
    <row r="20" spans="2:6" x14ac:dyDescent="0.2">
      <c r="B20" s="13" t="s">
        <v>168</v>
      </c>
      <c r="C20" s="12" t="s">
        <v>168</v>
      </c>
      <c r="D20" s="12" t="s">
        <v>169</v>
      </c>
      <c r="E20" s="25" t="s">
        <v>1148</v>
      </c>
      <c r="F20" s="12" t="s">
        <v>1399</v>
      </c>
    </row>
    <row r="21" spans="2:6" x14ac:dyDescent="0.2">
      <c r="B21" s="13" t="s">
        <v>170</v>
      </c>
      <c r="C21" s="12" t="s">
        <v>170</v>
      </c>
      <c r="D21" s="12" t="s">
        <v>171</v>
      </c>
      <c r="E21" s="25" t="s">
        <v>1148</v>
      </c>
      <c r="F21" s="12" t="s">
        <v>1400</v>
      </c>
    </row>
    <row r="22" spans="2:6" x14ac:dyDescent="0.2">
      <c r="B22" s="13" t="s">
        <v>1020</v>
      </c>
      <c r="C22" s="12" t="s">
        <v>1020</v>
      </c>
      <c r="D22" s="12" t="s">
        <v>172</v>
      </c>
      <c r="E22" s="25" t="s">
        <v>1148</v>
      </c>
      <c r="F22" s="12" t="s">
        <v>1401</v>
      </c>
    </row>
    <row r="23" spans="2:6" ht="25.5" x14ac:dyDescent="0.2">
      <c r="B23" s="13" t="s">
        <v>173</v>
      </c>
      <c r="C23" s="12" t="s">
        <v>173</v>
      </c>
      <c r="D23" s="12" t="s">
        <v>174</v>
      </c>
      <c r="E23" s="25" t="s">
        <v>1097</v>
      </c>
      <c r="F23" s="12" t="s">
        <v>1402</v>
      </c>
    </row>
    <row r="24" spans="2:6" ht="38.25" x14ac:dyDescent="0.2">
      <c r="B24" s="24" t="s">
        <v>197</v>
      </c>
      <c r="C24" s="12" t="s">
        <v>175</v>
      </c>
      <c r="D24" s="12" t="s">
        <v>176</v>
      </c>
      <c r="E24" s="25" t="s">
        <v>1098</v>
      </c>
      <c r="F24" s="12" t="s">
        <v>1445</v>
      </c>
    </row>
    <row r="25" spans="2:6" ht="25.5" x14ac:dyDescent="0.2">
      <c r="B25" s="13" t="s">
        <v>177</v>
      </c>
      <c r="C25" s="12" t="s">
        <v>177</v>
      </c>
      <c r="D25" s="12" t="s">
        <v>178</v>
      </c>
      <c r="E25" s="25" t="s">
        <v>1148</v>
      </c>
      <c r="F25" s="12" t="s">
        <v>1404</v>
      </c>
    </row>
    <row r="26" spans="2:6" x14ac:dyDescent="0.2">
      <c r="B26" s="13" t="s">
        <v>180</v>
      </c>
      <c r="C26" s="12" t="s">
        <v>180</v>
      </c>
      <c r="D26" s="12" t="s">
        <v>181</v>
      </c>
      <c r="E26" s="25" t="s">
        <v>1148</v>
      </c>
      <c r="F26" s="12" t="s">
        <v>1446</v>
      </c>
    </row>
    <row r="27" spans="2:6" x14ac:dyDescent="0.2">
      <c r="B27" s="13" t="s">
        <v>1151</v>
      </c>
      <c r="C27" s="12" t="s">
        <v>1154</v>
      </c>
      <c r="D27" s="12" t="s">
        <v>1154</v>
      </c>
      <c r="E27" s="25" t="s">
        <v>1148</v>
      </c>
      <c r="F27" s="12" t="s">
        <v>1447</v>
      </c>
    </row>
    <row r="28" spans="2:6" x14ac:dyDescent="0.2">
      <c r="B28" s="13" t="s">
        <v>1152</v>
      </c>
      <c r="C28" s="12" t="s">
        <v>1154</v>
      </c>
      <c r="D28" s="12" t="s">
        <v>1154</v>
      </c>
      <c r="E28" s="25" t="s">
        <v>1098</v>
      </c>
      <c r="F28" s="12" t="s">
        <v>1447</v>
      </c>
    </row>
    <row r="29" spans="2:6" x14ac:dyDescent="0.2">
      <c r="B29" s="13" t="s">
        <v>1153</v>
      </c>
      <c r="C29" s="12" t="s">
        <v>1154</v>
      </c>
      <c r="D29" s="12" t="s">
        <v>1154</v>
      </c>
      <c r="E29" s="25" t="s">
        <v>1148</v>
      </c>
      <c r="F29" s="12" t="s">
        <v>1447</v>
      </c>
    </row>
    <row r="30" spans="2:6" x14ac:dyDescent="0.2">
      <c r="B30" s="80"/>
      <c r="C30" s="80" t="s">
        <v>196</v>
      </c>
      <c r="D30" s="80" t="s">
        <v>1155</v>
      </c>
      <c r="E30" s="81" t="s">
        <v>1099</v>
      </c>
      <c r="F30" s="145" t="s">
        <v>1442</v>
      </c>
    </row>
    <row r="32" spans="2:6" x14ac:dyDescent="0.2">
      <c r="C32"/>
      <c r="D32"/>
    </row>
    <row r="33" spans="2:6" ht="25.5" customHeight="1" x14ac:dyDescent="0.2">
      <c r="B33" s="171" t="s">
        <v>229</v>
      </c>
      <c r="C33" s="16" t="s">
        <v>525</v>
      </c>
      <c r="D33" s="30" t="s">
        <v>243</v>
      </c>
      <c r="E33" s="2" t="s">
        <v>1069</v>
      </c>
      <c r="F33" s="16" t="s">
        <v>1298</v>
      </c>
    </row>
    <row r="34" spans="2:6" ht="25.5" x14ac:dyDescent="0.2">
      <c r="B34" s="171"/>
      <c r="C34" s="18" t="s">
        <v>253</v>
      </c>
      <c r="D34" s="71" t="s">
        <v>1026</v>
      </c>
      <c r="E34" s="147" t="s">
        <v>1069</v>
      </c>
      <c r="F34" s="145" t="s">
        <v>1448</v>
      </c>
    </row>
    <row r="35" spans="2:6" ht="51" x14ac:dyDescent="0.2">
      <c r="B35" s="171"/>
      <c r="C35" s="18" t="s">
        <v>572</v>
      </c>
      <c r="D35" s="71" t="s">
        <v>1027</v>
      </c>
      <c r="E35" s="147" t="s">
        <v>1069</v>
      </c>
      <c r="F35" s="145" t="s">
        <v>1449</v>
      </c>
    </row>
    <row r="36" spans="2:6" x14ac:dyDescent="0.2">
      <c r="B36" s="171"/>
      <c r="C36" s="18" t="s">
        <v>857</v>
      </c>
      <c r="D36" s="71" t="s">
        <v>1025</v>
      </c>
      <c r="E36" s="147" t="s">
        <v>1069</v>
      </c>
      <c r="F36" s="145" t="s">
        <v>1450</v>
      </c>
    </row>
    <row r="38" spans="2:6" x14ac:dyDescent="0.2">
      <c r="C38"/>
      <c r="D38"/>
    </row>
    <row r="39" spans="2:6" x14ac:dyDescent="0.2">
      <c r="B39" s="171" t="s">
        <v>230</v>
      </c>
      <c r="C39" s="16" t="s">
        <v>525</v>
      </c>
      <c r="D39" s="16" t="s">
        <v>243</v>
      </c>
      <c r="E39" s="2" t="s">
        <v>1069</v>
      </c>
      <c r="F39" s="16" t="s">
        <v>1298</v>
      </c>
    </row>
    <row r="40" spans="2:6" ht="63.75" x14ac:dyDescent="0.2">
      <c r="B40" s="171"/>
      <c r="C40" s="72" t="s">
        <v>1028</v>
      </c>
      <c r="D40" s="71" t="s">
        <v>1039</v>
      </c>
      <c r="E40" s="147" t="s">
        <v>1069</v>
      </c>
      <c r="F40" s="145" t="s">
        <v>1451</v>
      </c>
    </row>
    <row r="41" spans="2:6" ht="38.25" x14ac:dyDescent="0.2">
      <c r="B41" s="171"/>
      <c r="C41" s="72" t="s">
        <v>1029</v>
      </c>
      <c r="D41" s="71" t="s">
        <v>1040</v>
      </c>
      <c r="E41" s="147" t="s">
        <v>1069</v>
      </c>
      <c r="F41" s="145" t="s">
        <v>1452</v>
      </c>
    </row>
    <row r="42" spans="2:6" ht="63.75" x14ac:dyDescent="0.2">
      <c r="B42" s="171"/>
      <c r="C42" s="72" t="s">
        <v>1030</v>
      </c>
      <c r="D42" s="71" t="s">
        <v>1041</v>
      </c>
      <c r="E42" s="147" t="s">
        <v>1069</v>
      </c>
      <c r="F42" s="145" t="s">
        <v>1453</v>
      </c>
    </row>
    <row r="43" spans="2:6" ht="63.75" x14ac:dyDescent="0.2">
      <c r="B43" s="171"/>
      <c r="C43" s="72" t="s">
        <v>1031</v>
      </c>
      <c r="D43" s="71" t="s">
        <v>1042</v>
      </c>
      <c r="E43" s="147" t="s">
        <v>1069</v>
      </c>
      <c r="F43" s="145" t="s">
        <v>1454</v>
      </c>
    </row>
    <row r="44" spans="2:6" ht="89.25" x14ac:dyDescent="0.2">
      <c r="B44" s="171"/>
      <c r="C44" s="72" t="s">
        <v>1032</v>
      </c>
      <c r="D44" s="71" t="s">
        <v>1050</v>
      </c>
      <c r="E44" s="147" t="s">
        <v>1069</v>
      </c>
      <c r="F44" s="145" t="s">
        <v>1455</v>
      </c>
    </row>
    <row r="45" spans="2:6" ht="63.75" x14ac:dyDescent="0.2">
      <c r="B45" s="171"/>
      <c r="C45" s="72" t="s">
        <v>1033</v>
      </c>
      <c r="D45" s="71" t="s">
        <v>1051</v>
      </c>
      <c r="E45" s="147" t="s">
        <v>1069</v>
      </c>
      <c r="F45" s="145" t="s">
        <v>1456</v>
      </c>
    </row>
    <row r="46" spans="2:6" ht="38.25" x14ac:dyDescent="0.2">
      <c r="B46" s="171"/>
      <c r="C46" s="72" t="s">
        <v>1034</v>
      </c>
      <c r="D46" s="71" t="s">
        <v>1052</v>
      </c>
      <c r="E46" s="147" t="s">
        <v>1069</v>
      </c>
      <c r="F46" s="145" t="s">
        <v>1457</v>
      </c>
    </row>
    <row r="47" spans="2:6" ht="51" x14ac:dyDescent="0.2">
      <c r="B47" s="171"/>
      <c r="C47" s="72" t="s">
        <v>591</v>
      </c>
      <c r="D47" s="71" t="s">
        <v>1053</v>
      </c>
      <c r="E47" s="147" t="s">
        <v>1069</v>
      </c>
      <c r="F47" s="145" t="s">
        <v>1458</v>
      </c>
    </row>
    <row r="48" spans="2:6" ht="38.25" x14ac:dyDescent="0.2">
      <c r="B48" s="171"/>
      <c r="C48" s="72" t="s">
        <v>960</v>
      </c>
      <c r="D48" s="71" t="s">
        <v>1054</v>
      </c>
      <c r="E48" s="147" t="s">
        <v>1069</v>
      </c>
      <c r="F48" s="145" t="s">
        <v>1459</v>
      </c>
    </row>
    <row r="49" spans="2:6" ht="63.75" x14ac:dyDescent="0.2">
      <c r="B49" s="171"/>
      <c r="C49" s="72" t="s">
        <v>1035</v>
      </c>
      <c r="D49" s="71" t="s">
        <v>1055</v>
      </c>
      <c r="E49" s="147" t="s">
        <v>1069</v>
      </c>
      <c r="F49" s="145" t="s">
        <v>1460</v>
      </c>
    </row>
    <row r="50" spans="2:6" ht="38.25" x14ac:dyDescent="0.2">
      <c r="B50" s="171"/>
      <c r="C50" s="72" t="s">
        <v>1036</v>
      </c>
      <c r="D50" s="71" t="s">
        <v>0</v>
      </c>
      <c r="E50" s="147" t="s">
        <v>1069</v>
      </c>
      <c r="F50" s="145" t="s">
        <v>1461</v>
      </c>
    </row>
    <row r="51" spans="2:6" ht="63.75" x14ac:dyDescent="0.2">
      <c r="B51" s="171"/>
      <c r="C51" s="72" t="s">
        <v>1037</v>
      </c>
      <c r="D51" s="71" t="s">
        <v>1</v>
      </c>
      <c r="E51" s="147" t="s">
        <v>1069</v>
      </c>
      <c r="F51" s="145" t="s">
        <v>1462</v>
      </c>
    </row>
    <row r="52" spans="2:6" ht="38.25" x14ac:dyDescent="0.2">
      <c r="B52" s="171"/>
      <c r="C52" s="72" t="s">
        <v>1038</v>
      </c>
      <c r="D52" s="71" t="s">
        <v>2</v>
      </c>
      <c r="E52" s="147" t="s">
        <v>1069</v>
      </c>
      <c r="F52" s="145" t="s">
        <v>1463</v>
      </c>
    </row>
    <row r="53" spans="2:6" x14ac:dyDescent="0.2">
      <c r="B53" s="171"/>
      <c r="C53" s="72" t="s">
        <v>605</v>
      </c>
      <c r="D53" s="71" t="s">
        <v>1025</v>
      </c>
      <c r="E53" s="147" t="s">
        <v>1069</v>
      </c>
      <c r="F53" s="146" t="s">
        <v>1450</v>
      </c>
    </row>
    <row r="55" spans="2:6" x14ac:dyDescent="0.2">
      <c r="C55"/>
      <c r="D55"/>
    </row>
    <row r="56" spans="2:6" x14ac:dyDescent="0.2">
      <c r="B56" s="171" t="s">
        <v>231</v>
      </c>
      <c r="C56" s="16" t="s">
        <v>525</v>
      </c>
      <c r="D56" s="30" t="s">
        <v>243</v>
      </c>
      <c r="E56" s="2" t="s">
        <v>245</v>
      </c>
      <c r="F56" s="16" t="s">
        <v>1298</v>
      </c>
    </row>
    <row r="57" spans="2:6" ht="51" x14ac:dyDescent="0.2">
      <c r="B57" s="171"/>
      <c r="C57" s="72" t="s">
        <v>3</v>
      </c>
      <c r="D57" s="71" t="s">
        <v>5</v>
      </c>
      <c r="E57" s="147" t="s">
        <v>1069</v>
      </c>
      <c r="F57" s="145" t="s">
        <v>1464</v>
      </c>
    </row>
    <row r="58" spans="2:6" ht="51" x14ac:dyDescent="0.2">
      <c r="B58" s="171"/>
      <c r="C58" s="72" t="s">
        <v>592</v>
      </c>
      <c r="D58" s="71" t="s">
        <v>6</v>
      </c>
      <c r="E58" s="147" t="s">
        <v>1069</v>
      </c>
      <c r="F58" s="145" t="s">
        <v>1465</v>
      </c>
    </row>
    <row r="59" spans="2:6" ht="38.25" x14ac:dyDescent="0.2">
      <c r="B59" s="171"/>
      <c r="C59" s="72" t="s">
        <v>786</v>
      </c>
      <c r="D59" s="71" t="s">
        <v>7</v>
      </c>
      <c r="E59" s="147" t="s">
        <v>1069</v>
      </c>
      <c r="F59" s="145" t="s">
        <v>1466</v>
      </c>
    </row>
    <row r="60" spans="2:6" ht="51" x14ac:dyDescent="0.2">
      <c r="B60" s="171"/>
      <c r="C60" s="72" t="s">
        <v>4</v>
      </c>
      <c r="D60" s="71" t="s">
        <v>8</v>
      </c>
      <c r="E60" s="147" t="s">
        <v>1069</v>
      </c>
      <c r="F60" s="145" t="s">
        <v>1467</v>
      </c>
    </row>
    <row r="61" spans="2:6" x14ac:dyDescent="0.2">
      <c r="B61" s="171"/>
      <c r="C61" s="72" t="s">
        <v>605</v>
      </c>
      <c r="D61" s="71" t="s">
        <v>853</v>
      </c>
      <c r="E61" s="147" t="s">
        <v>1069</v>
      </c>
      <c r="F61" s="146" t="s">
        <v>1468</v>
      </c>
    </row>
    <row r="63" spans="2:6" x14ac:dyDescent="0.2">
      <c r="C63"/>
      <c r="D63"/>
    </row>
    <row r="64" spans="2:6" x14ac:dyDescent="0.2">
      <c r="B64" s="171" t="s">
        <v>232</v>
      </c>
      <c r="C64" s="16" t="s">
        <v>525</v>
      </c>
      <c r="D64" s="16" t="s">
        <v>243</v>
      </c>
      <c r="E64" s="2" t="s">
        <v>245</v>
      </c>
      <c r="F64" s="16" t="s">
        <v>1298</v>
      </c>
    </row>
    <row r="65" spans="2:6" ht="25.5" x14ac:dyDescent="0.2">
      <c r="B65" s="171"/>
      <c r="C65" s="72" t="s">
        <v>756</v>
      </c>
      <c r="D65" s="71" t="s">
        <v>10</v>
      </c>
      <c r="E65" s="147" t="s">
        <v>1069</v>
      </c>
      <c r="F65" s="145" t="s">
        <v>1469</v>
      </c>
    </row>
    <row r="66" spans="2:6" x14ac:dyDescent="0.2">
      <c r="B66" s="171"/>
      <c r="C66" s="72" t="s">
        <v>9</v>
      </c>
      <c r="D66" s="71" t="s">
        <v>54</v>
      </c>
      <c r="E66" s="147" t="s">
        <v>1069</v>
      </c>
      <c r="F66" s="145" t="s">
        <v>1470</v>
      </c>
    </row>
    <row r="67" spans="2:6" ht="38.25" x14ac:dyDescent="0.2">
      <c r="B67" s="171"/>
      <c r="C67" s="72" t="s">
        <v>962</v>
      </c>
      <c r="D67" s="71" t="s">
        <v>11</v>
      </c>
      <c r="E67" s="147" t="s">
        <v>1069</v>
      </c>
      <c r="F67" s="145" t="s">
        <v>1471</v>
      </c>
    </row>
    <row r="68" spans="2:6" x14ac:dyDescent="0.2">
      <c r="B68" s="171"/>
      <c r="C68" s="72" t="s">
        <v>605</v>
      </c>
      <c r="D68" s="71" t="s">
        <v>1025</v>
      </c>
      <c r="E68" s="147" t="s">
        <v>1069</v>
      </c>
      <c r="F68" s="146" t="s">
        <v>1450</v>
      </c>
    </row>
    <row r="70" spans="2:6" x14ac:dyDescent="0.2">
      <c r="C70"/>
      <c r="D70"/>
    </row>
    <row r="71" spans="2:6" x14ac:dyDescent="0.2">
      <c r="B71" s="171" t="s">
        <v>233</v>
      </c>
      <c r="C71" s="16" t="s">
        <v>525</v>
      </c>
      <c r="D71" s="16" t="s">
        <v>243</v>
      </c>
      <c r="E71" s="2" t="s">
        <v>245</v>
      </c>
      <c r="F71" s="16" t="s">
        <v>1298</v>
      </c>
    </row>
    <row r="72" spans="2:6" ht="25.5" x14ac:dyDescent="0.2">
      <c r="B72" s="171"/>
      <c r="C72" s="72" t="s">
        <v>12</v>
      </c>
      <c r="D72" s="71" t="s">
        <v>21</v>
      </c>
      <c r="E72" s="147" t="s">
        <v>1069</v>
      </c>
      <c r="F72" s="145" t="s">
        <v>1472</v>
      </c>
    </row>
    <row r="73" spans="2:6" ht="63.75" x14ac:dyDescent="0.2">
      <c r="B73" s="171"/>
      <c r="C73" s="72" t="s">
        <v>13</v>
      </c>
      <c r="D73" s="71" t="s">
        <v>22</v>
      </c>
      <c r="E73" s="147" t="s">
        <v>1069</v>
      </c>
      <c r="F73" s="145" t="s">
        <v>1473</v>
      </c>
    </row>
    <row r="74" spans="2:6" ht="38.25" x14ac:dyDescent="0.2">
      <c r="B74" s="171"/>
      <c r="C74" s="72" t="s">
        <v>14</v>
      </c>
      <c r="D74" s="71" t="s">
        <v>23</v>
      </c>
      <c r="E74" s="147" t="s">
        <v>1069</v>
      </c>
      <c r="F74" s="145" t="s">
        <v>1474</v>
      </c>
    </row>
    <row r="75" spans="2:6" ht="38.25" x14ac:dyDescent="0.2">
      <c r="B75" s="171"/>
      <c r="C75" s="72" t="s">
        <v>15</v>
      </c>
      <c r="D75" s="71" t="s">
        <v>24</v>
      </c>
      <c r="E75" s="147" t="s">
        <v>1069</v>
      </c>
      <c r="F75" s="145" t="s">
        <v>1475</v>
      </c>
    </row>
    <row r="76" spans="2:6" ht="38.25" x14ac:dyDescent="0.2">
      <c r="B76" s="171"/>
      <c r="C76" s="18" t="s">
        <v>764</v>
      </c>
      <c r="D76" s="71" t="s">
        <v>25</v>
      </c>
      <c r="E76" s="147" t="s">
        <v>1069</v>
      </c>
      <c r="F76" s="145" t="s">
        <v>1476</v>
      </c>
    </row>
    <row r="77" spans="2:6" ht="38.25" x14ac:dyDescent="0.2">
      <c r="B77" s="171"/>
      <c r="C77" s="18" t="s">
        <v>16</v>
      </c>
      <c r="D77" s="71" t="s">
        <v>26</v>
      </c>
      <c r="E77" s="147" t="s">
        <v>1069</v>
      </c>
      <c r="F77" s="145" t="s">
        <v>1477</v>
      </c>
    </row>
    <row r="78" spans="2:6" ht="51" x14ac:dyDescent="0.2">
      <c r="B78" s="171"/>
      <c r="C78" s="18" t="s">
        <v>17</v>
      </c>
      <c r="D78" s="71" t="s">
        <v>320</v>
      </c>
      <c r="E78" s="147" t="s">
        <v>1069</v>
      </c>
      <c r="F78" s="145" t="s">
        <v>1478</v>
      </c>
    </row>
    <row r="79" spans="2:6" ht="38.25" x14ac:dyDescent="0.2">
      <c r="B79" s="171"/>
      <c r="C79" s="18" t="s">
        <v>18</v>
      </c>
      <c r="D79" s="71" t="s">
        <v>321</v>
      </c>
      <c r="E79" s="147" t="s">
        <v>1069</v>
      </c>
      <c r="F79" s="145" t="s">
        <v>1479</v>
      </c>
    </row>
    <row r="80" spans="2:6" ht="25.5" x14ac:dyDescent="0.2">
      <c r="B80" s="171"/>
      <c r="C80" s="18" t="s">
        <v>19</v>
      </c>
      <c r="D80" s="71" t="s">
        <v>322</v>
      </c>
      <c r="E80" s="147" t="s">
        <v>1069</v>
      </c>
      <c r="F80" s="145" t="s">
        <v>1480</v>
      </c>
    </row>
    <row r="81" spans="2:6" ht="63.75" x14ac:dyDescent="0.2">
      <c r="B81" s="171"/>
      <c r="C81" s="18" t="s">
        <v>20</v>
      </c>
      <c r="D81" s="71" t="s">
        <v>323</v>
      </c>
      <c r="E81" s="147" t="s">
        <v>1069</v>
      </c>
      <c r="F81" s="145" t="s">
        <v>1481</v>
      </c>
    </row>
    <row r="82" spans="2:6" x14ac:dyDescent="0.2">
      <c r="B82" s="171"/>
      <c r="C82" s="18" t="s">
        <v>605</v>
      </c>
      <c r="D82" s="71" t="s">
        <v>1025</v>
      </c>
      <c r="E82" s="147" t="s">
        <v>1069</v>
      </c>
      <c r="F82" s="146" t="s">
        <v>1450</v>
      </c>
    </row>
    <row r="85" spans="2:6" x14ac:dyDescent="0.2">
      <c r="C85"/>
      <c r="D85"/>
    </row>
    <row r="86" spans="2:6" x14ac:dyDescent="0.2">
      <c r="B86" s="172" t="s">
        <v>234</v>
      </c>
      <c r="C86" s="16" t="s">
        <v>525</v>
      </c>
      <c r="D86" s="16" t="s">
        <v>243</v>
      </c>
      <c r="E86" s="2" t="s">
        <v>1069</v>
      </c>
      <c r="F86" s="16" t="s">
        <v>1298</v>
      </c>
    </row>
    <row r="87" spans="2:6" ht="25.5" x14ac:dyDescent="0.2">
      <c r="B87" s="173"/>
      <c r="C87" s="72">
        <v>1</v>
      </c>
      <c r="D87" s="71" t="s">
        <v>324</v>
      </c>
      <c r="E87" s="147" t="s">
        <v>1069</v>
      </c>
      <c r="F87" s="145" t="s">
        <v>1482</v>
      </c>
    </row>
    <row r="88" spans="2:6" ht="25.5" x14ac:dyDescent="0.2">
      <c r="B88" s="173"/>
      <c r="C88" s="72">
        <v>2</v>
      </c>
      <c r="D88" s="71" t="s">
        <v>325</v>
      </c>
      <c r="E88" s="147" t="s">
        <v>1069</v>
      </c>
      <c r="F88" s="145" t="s">
        <v>1483</v>
      </c>
    </row>
    <row r="89" spans="2:6" ht="25.5" x14ac:dyDescent="0.2">
      <c r="B89" s="173"/>
      <c r="C89" s="72">
        <v>3</v>
      </c>
      <c r="D89" s="71" t="s">
        <v>326</v>
      </c>
      <c r="E89" s="147" t="s">
        <v>1069</v>
      </c>
      <c r="F89" s="145" t="s">
        <v>1484</v>
      </c>
    </row>
    <row r="90" spans="2:6" ht="25.5" x14ac:dyDescent="0.2">
      <c r="B90" s="173"/>
      <c r="C90" s="72">
        <v>4</v>
      </c>
      <c r="D90" s="71" t="s">
        <v>327</v>
      </c>
      <c r="E90" s="147" t="s">
        <v>1069</v>
      </c>
      <c r="F90" s="145" t="s">
        <v>1485</v>
      </c>
    </row>
    <row r="91" spans="2:6" ht="25.5" x14ac:dyDescent="0.2">
      <c r="B91" s="174"/>
      <c r="C91" s="18">
        <v>5</v>
      </c>
      <c r="D91" s="71" t="s">
        <v>328</v>
      </c>
      <c r="E91" s="147" t="s">
        <v>1069</v>
      </c>
      <c r="F91" s="145" t="s">
        <v>1486</v>
      </c>
    </row>
    <row r="94" spans="2:6" x14ac:dyDescent="0.2">
      <c r="C94"/>
      <c r="D94"/>
    </row>
    <row r="95" spans="2:6" x14ac:dyDescent="0.2">
      <c r="B95" s="171" t="s">
        <v>235</v>
      </c>
      <c r="C95" s="16" t="s">
        <v>525</v>
      </c>
      <c r="D95" s="16" t="s">
        <v>243</v>
      </c>
      <c r="E95" s="2" t="s">
        <v>1069</v>
      </c>
      <c r="F95" s="16" t="s">
        <v>1298</v>
      </c>
    </row>
    <row r="96" spans="2:6" x14ac:dyDescent="0.2">
      <c r="B96" s="171"/>
      <c r="C96" s="72" t="s">
        <v>579</v>
      </c>
      <c r="D96" s="71" t="s">
        <v>329</v>
      </c>
      <c r="E96" s="147" t="s">
        <v>1069</v>
      </c>
      <c r="F96" s="145" t="s">
        <v>1487</v>
      </c>
    </row>
    <row r="97" spans="2:6" x14ac:dyDescent="0.2">
      <c r="B97" s="171"/>
      <c r="C97" s="72"/>
      <c r="D97" s="71" t="s">
        <v>853</v>
      </c>
      <c r="E97" s="147" t="s">
        <v>1069</v>
      </c>
      <c r="F97" s="146" t="s">
        <v>1468</v>
      </c>
    </row>
    <row r="99" spans="2:6" x14ac:dyDescent="0.2">
      <c r="C99"/>
      <c r="D99"/>
    </row>
    <row r="100" spans="2:6" x14ac:dyDescent="0.2">
      <c r="B100" s="171" t="s">
        <v>439</v>
      </c>
      <c r="C100" s="16" t="s">
        <v>525</v>
      </c>
      <c r="D100" s="16" t="s">
        <v>243</v>
      </c>
      <c r="E100" s="2" t="s">
        <v>1069</v>
      </c>
      <c r="F100" s="16" t="s">
        <v>1298</v>
      </c>
    </row>
    <row r="101" spans="2:6" ht="25.5" x14ac:dyDescent="0.2">
      <c r="B101" s="171"/>
      <c r="C101" s="72" t="s">
        <v>330</v>
      </c>
      <c r="D101" s="71" t="s">
        <v>338</v>
      </c>
      <c r="E101" s="147" t="s">
        <v>1069</v>
      </c>
      <c r="F101" s="145" t="s">
        <v>1488</v>
      </c>
    </row>
    <row r="102" spans="2:6" ht="25.5" x14ac:dyDescent="0.2">
      <c r="B102" s="171"/>
      <c r="C102" s="72" t="s">
        <v>331</v>
      </c>
      <c r="D102" s="71" t="s">
        <v>339</v>
      </c>
      <c r="E102" s="147" t="s">
        <v>1069</v>
      </c>
      <c r="F102" s="145" t="s">
        <v>1489</v>
      </c>
    </row>
    <row r="103" spans="2:6" ht="25.5" x14ac:dyDescent="0.2">
      <c r="B103" s="171"/>
      <c r="C103" s="18" t="s">
        <v>332</v>
      </c>
      <c r="D103" s="29" t="s">
        <v>340</v>
      </c>
      <c r="E103" s="147" t="s">
        <v>1069</v>
      </c>
      <c r="F103" s="107" t="s">
        <v>1490</v>
      </c>
    </row>
    <row r="104" spans="2:6" ht="38.25" x14ac:dyDescent="0.2">
      <c r="B104" s="171"/>
      <c r="C104" s="18" t="s">
        <v>333</v>
      </c>
      <c r="D104" s="29" t="s">
        <v>57</v>
      </c>
      <c r="E104" s="147" t="s">
        <v>1069</v>
      </c>
      <c r="F104" s="107" t="s">
        <v>1491</v>
      </c>
    </row>
    <row r="105" spans="2:6" ht="25.5" x14ac:dyDescent="0.2">
      <c r="B105" s="171"/>
      <c r="C105" s="18" t="s">
        <v>334</v>
      </c>
      <c r="D105" s="29" t="s">
        <v>341</v>
      </c>
      <c r="E105" s="147" t="s">
        <v>1069</v>
      </c>
      <c r="F105" s="107" t="s">
        <v>1492</v>
      </c>
    </row>
    <row r="106" spans="2:6" ht="25.5" x14ac:dyDescent="0.2">
      <c r="B106" s="171"/>
      <c r="C106" s="18" t="s">
        <v>335</v>
      </c>
      <c r="D106" s="29" t="s">
        <v>55</v>
      </c>
      <c r="E106" s="147" t="s">
        <v>1069</v>
      </c>
      <c r="F106" s="107" t="s">
        <v>1493</v>
      </c>
    </row>
    <row r="107" spans="2:6" ht="25.5" x14ac:dyDescent="0.2">
      <c r="B107" s="171"/>
      <c r="C107" s="18" t="s">
        <v>336</v>
      </c>
      <c r="D107" s="29" t="s">
        <v>56</v>
      </c>
      <c r="E107" s="147" t="s">
        <v>1069</v>
      </c>
      <c r="F107" s="107" t="s">
        <v>1494</v>
      </c>
    </row>
    <row r="108" spans="2:6" x14ac:dyDescent="0.2">
      <c r="B108" s="171"/>
      <c r="C108" s="18" t="s">
        <v>337</v>
      </c>
      <c r="D108" s="29" t="s">
        <v>1025</v>
      </c>
      <c r="E108" s="147" t="s">
        <v>1069</v>
      </c>
      <c r="F108" s="29" t="s">
        <v>1450</v>
      </c>
    </row>
  </sheetData>
  <mergeCells count="8">
    <mergeCell ref="B95:B97"/>
    <mergeCell ref="B100:B108"/>
    <mergeCell ref="B33:B36"/>
    <mergeCell ref="B39:B53"/>
    <mergeCell ref="B64:B68"/>
    <mergeCell ref="B56:B61"/>
    <mergeCell ref="B71:B82"/>
    <mergeCell ref="B86:B91"/>
  </mergeCells>
  <phoneticPr fontId="4" type="noConversion"/>
  <hyperlinks>
    <hyperlink ref="B18" location="Wetland!B26" display="WLOC" xr:uid="{00000000-0004-0000-0700-000000000000}"/>
    <hyperlink ref="B19" location="Wetland!B32" display="WC" xr:uid="{00000000-0004-0000-0700-000001000000}"/>
    <hyperlink ref="B20" location="Wetland!B49" display="WRI" xr:uid="{00000000-0004-0000-0700-000002000000}"/>
    <hyperlink ref="B21" location="Wetland!B57" display="IM" xr:uid="{00000000-0004-0000-0700-000003000000}"/>
    <hyperlink ref="B22" location="Wetland!B64" display="VT" xr:uid="{00000000-0004-0000-0700-000004000000}"/>
    <hyperlink ref="B23" location="Wetland!B79" display="SPVC" xr:uid="{00000000-0004-0000-0700-000005000000}"/>
    <hyperlink ref="B25" location="Wetland!B88" display="PSW" xr:uid="{00000000-0004-0000-0700-000006000000}"/>
    <hyperlink ref="B26" location="Wetland!B93" display="DATASRC" xr:uid="{00000000-0004-0000-0700-000007000000}"/>
    <hyperlink ref="B8" location="LandBase!A1" display="Back To LandBase" xr:uid="{00CAF593-68C6-46DC-9A9B-C89D8C367EB7}"/>
    <hyperlink ref="D12" r:id="rId1" xr:uid="{B143C348-534E-4EDE-9EBF-C5AC94231F5B}"/>
    <hyperlink ref="D13" r:id="rId2" xr:uid="{DC521D2C-C5A6-420E-A6C6-87BFB35FDA63}"/>
  </hyperlinks>
  <pageMargins left="0.75" right="0.75" top="1" bottom="1" header="0.5" footer="0.5"/>
  <pageSetup scale="71" orientation="landscape"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B7:F114"/>
  <sheetViews>
    <sheetView workbookViewId="0">
      <selection activeCell="B13" sqref="B13:D14"/>
    </sheetView>
  </sheetViews>
  <sheetFormatPr defaultRowHeight="12.75" x14ac:dyDescent="0.2"/>
  <cols>
    <col min="1" max="1" width="3" customWidth="1"/>
    <col min="2" max="2" width="13.7109375" style="9" customWidth="1"/>
    <col min="3" max="3" width="13.7109375" style="9" bestFit="1" customWidth="1"/>
    <col min="4" max="4" width="55.28515625" style="9" customWidth="1"/>
    <col min="5" max="5" width="17" customWidth="1"/>
    <col min="6" max="6" width="56.28515625" customWidth="1"/>
  </cols>
  <sheetData>
    <row r="7" spans="2:6" x14ac:dyDescent="0.2">
      <c r="B7"/>
      <c r="C7"/>
      <c r="D7"/>
      <c r="E7" s="44"/>
    </row>
    <row r="8" spans="2:6" x14ac:dyDescent="0.2">
      <c r="B8" s="64" t="s">
        <v>206</v>
      </c>
      <c r="C8"/>
      <c r="D8"/>
    </row>
    <row r="9" spans="2:6" x14ac:dyDescent="0.2">
      <c r="B9"/>
      <c r="C9"/>
      <c r="D9" s="27"/>
      <c r="E9" s="44"/>
    </row>
    <row r="10" spans="2:6" x14ac:dyDescent="0.2">
      <c r="E10" s="44"/>
    </row>
    <row r="11" spans="2:6" x14ac:dyDescent="0.2">
      <c r="B11" s="45" t="s">
        <v>1571</v>
      </c>
      <c r="D11" s="45"/>
    </row>
    <row r="12" spans="2:6" x14ac:dyDescent="0.2">
      <c r="B12" s="45"/>
      <c r="D12" s="22"/>
      <c r="E12" s="27"/>
    </row>
    <row r="13" spans="2:6" x14ac:dyDescent="0.2">
      <c r="B13" s="49" t="s">
        <v>1431</v>
      </c>
      <c r="D13" s="27" t="s">
        <v>1896</v>
      </c>
    </row>
    <row r="14" spans="2:6" x14ac:dyDescent="0.2">
      <c r="B14" s="49" t="s">
        <v>1432</v>
      </c>
      <c r="D14" s="27" t="s">
        <v>1895</v>
      </c>
    </row>
    <row r="16" spans="2:6" s="5" customFormat="1" x14ac:dyDescent="0.2">
      <c r="B16" s="3" t="s">
        <v>523</v>
      </c>
      <c r="C16" s="3" t="s">
        <v>242</v>
      </c>
      <c r="D16" s="3" t="s">
        <v>243</v>
      </c>
      <c r="E16" s="2" t="s">
        <v>245</v>
      </c>
      <c r="F16" s="3" t="s">
        <v>1298</v>
      </c>
    </row>
    <row r="17" spans="2:6" x14ac:dyDescent="0.2">
      <c r="B17" s="75" t="s">
        <v>197</v>
      </c>
      <c r="C17" s="55" t="s">
        <v>522</v>
      </c>
      <c r="D17" s="55" t="s">
        <v>164</v>
      </c>
      <c r="E17" s="25" t="s">
        <v>1147</v>
      </c>
      <c r="F17" s="55" t="s">
        <v>1495</v>
      </c>
    </row>
    <row r="18" spans="2:6" x14ac:dyDescent="0.2">
      <c r="B18" s="51" t="s">
        <v>180</v>
      </c>
      <c r="C18" s="55" t="s">
        <v>180</v>
      </c>
      <c r="D18" s="55" t="s">
        <v>186</v>
      </c>
      <c r="E18" s="25" t="s">
        <v>1148</v>
      </c>
      <c r="F18" s="55" t="s">
        <v>1496</v>
      </c>
    </row>
    <row r="19" spans="2:6" x14ac:dyDescent="0.2">
      <c r="B19" s="75" t="s">
        <v>197</v>
      </c>
      <c r="C19" s="55" t="s">
        <v>175</v>
      </c>
      <c r="D19" s="55" t="s">
        <v>187</v>
      </c>
      <c r="E19" s="25" t="s">
        <v>1098</v>
      </c>
      <c r="F19" s="55" t="s">
        <v>1497</v>
      </c>
    </row>
    <row r="20" spans="2:6" x14ac:dyDescent="0.2">
      <c r="B20" s="76" t="s">
        <v>188</v>
      </c>
      <c r="C20" s="55" t="s">
        <v>188</v>
      </c>
      <c r="D20" s="55" t="s">
        <v>189</v>
      </c>
      <c r="E20" s="25" t="s">
        <v>1148</v>
      </c>
      <c r="F20" s="55" t="s">
        <v>1393</v>
      </c>
    </row>
    <row r="21" spans="2:6" x14ac:dyDescent="0.2">
      <c r="B21" s="76" t="s">
        <v>190</v>
      </c>
      <c r="C21" s="55" t="s">
        <v>190</v>
      </c>
      <c r="D21" s="55" t="s">
        <v>191</v>
      </c>
      <c r="E21" s="25" t="s">
        <v>1148</v>
      </c>
      <c r="F21" s="55" t="s">
        <v>1394</v>
      </c>
    </row>
    <row r="22" spans="2:6" x14ac:dyDescent="0.2">
      <c r="B22" s="76" t="s">
        <v>192</v>
      </c>
      <c r="C22" s="55" t="s">
        <v>192</v>
      </c>
      <c r="D22" s="55" t="s">
        <v>193</v>
      </c>
      <c r="E22" s="25" t="s">
        <v>1148</v>
      </c>
      <c r="F22" s="55" t="s">
        <v>1395</v>
      </c>
    </row>
    <row r="23" spans="2:6" ht="25.5" x14ac:dyDescent="0.2">
      <c r="B23" s="76" t="s">
        <v>194</v>
      </c>
      <c r="C23" s="55" t="s">
        <v>194</v>
      </c>
      <c r="D23" s="55" t="s">
        <v>195</v>
      </c>
      <c r="E23" s="25" t="s">
        <v>1148</v>
      </c>
      <c r="F23" s="55" t="s">
        <v>1396</v>
      </c>
    </row>
    <row r="24" spans="2:6" x14ac:dyDescent="0.2">
      <c r="B24" s="75" t="s">
        <v>197</v>
      </c>
      <c r="C24" s="55" t="s">
        <v>182</v>
      </c>
      <c r="D24" s="55" t="s">
        <v>183</v>
      </c>
      <c r="E24" s="25" t="s">
        <v>1148</v>
      </c>
      <c r="F24" s="55" t="s">
        <v>1498</v>
      </c>
    </row>
    <row r="25" spans="2:6" x14ac:dyDescent="0.2">
      <c r="B25" s="75" t="s">
        <v>197</v>
      </c>
      <c r="C25" s="55" t="s">
        <v>196</v>
      </c>
      <c r="D25" s="55" t="s">
        <v>184</v>
      </c>
      <c r="E25" s="25" t="s">
        <v>1099</v>
      </c>
      <c r="F25" s="55" t="s">
        <v>1442</v>
      </c>
    </row>
    <row r="26" spans="2:6" x14ac:dyDescent="0.2">
      <c r="B26" s="75" t="s">
        <v>197</v>
      </c>
      <c r="C26" s="55" t="s">
        <v>185</v>
      </c>
      <c r="D26" s="55" t="s">
        <v>1157</v>
      </c>
      <c r="E26" s="25" t="s">
        <v>1099</v>
      </c>
      <c r="F26" s="55" t="s">
        <v>1499</v>
      </c>
    </row>
    <row r="29" spans="2:6" x14ac:dyDescent="0.2">
      <c r="B29" s="171" t="s">
        <v>228</v>
      </c>
      <c r="C29" s="16" t="s">
        <v>525</v>
      </c>
      <c r="D29" s="16" t="s">
        <v>243</v>
      </c>
      <c r="E29" s="2" t="s">
        <v>1069</v>
      </c>
      <c r="F29" s="3" t="s">
        <v>1298</v>
      </c>
    </row>
    <row r="30" spans="2:6" x14ac:dyDescent="0.2">
      <c r="B30" s="171"/>
      <c r="C30" s="18" t="s">
        <v>248</v>
      </c>
      <c r="D30" s="4" t="s">
        <v>1015</v>
      </c>
      <c r="E30" s="25" t="s">
        <v>1069</v>
      </c>
      <c r="F30" s="66" t="s">
        <v>1500</v>
      </c>
    </row>
    <row r="31" spans="2:6" x14ac:dyDescent="0.2">
      <c r="B31" s="171"/>
      <c r="C31" s="18" t="s">
        <v>1014</v>
      </c>
      <c r="D31" s="4" t="s">
        <v>1016</v>
      </c>
      <c r="E31" s="25" t="s">
        <v>1069</v>
      </c>
      <c r="F31" s="66" t="s">
        <v>1501</v>
      </c>
    </row>
    <row r="32" spans="2:6" x14ac:dyDescent="0.2">
      <c r="B32" s="171"/>
      <c r="C32" s="18" t="s">
        <v>930</v>
      </c>
      <c r="D32" s="4" t="s">
        <v>853</v>
      </c>
      <c r="E32" s="25" t="s">
        <v>1069</v>
      </c>
      <c r="F32" s="66" t="s">
        <v>1468</v>
      </c>
    </row>
    <row r="34" spans="2:6" x14ac:dyDescent="0.2">
      <c r="C34"/>
      <c r="D34"/>
    </row>
    <row r="35" spans="2:6" x14ac:dyDescent="0.2">
      <c r="B35" s="171" t="s">
        <v>225</v>
      </c>
      <c r="C35" s="16" t="s">
        <v>525</v>
      </c>
      <c r="D35" s="30" t="s">
        <v>243</v>
      </c>
      <c r="E35" s="2" t="s">
        <v>1069</v>
      </c>
      <c r="F35" s="3" t="s">
        <v>1298</v>
      </c>
    </row>
    <row r="36" spans="2:6" ht="25.5" x14ac:dyDescent="0.2">
      <c r="B36" s="171"/>
      <c r="C36" s="18" t="s">
        <v>923</v>
      </c>
      <c r="D36" s="71" t="s">
        <v>931</v>
      </c>
      <c r="E36" s="25" t="s">
        <v>1069</v>
      </c>
      <c r="F36" s="145" t="s">
        <v>1502</v>
      </c>
    </row>
    <row r="37" spans="2:6" ht="25.5" x14ac:dyDescent="0.2">
      <c r="B37" s="171"/>
      <c r="C37" s="18" t="s">
        <v>924</v>
      </c>
      <c r="D37" s="71" t="s">
        <v>932</v>
      </c>
      <c r="E37" s="25" t="s">
        <v>1069</v>
      </c>
      <c r="F37" s="145" t="s">
        <v>1503</v>
      </c>
    </row>
    <row r="38" spans="2:6" ht="25.5" x14ac:dyDescent="0.2">
      <c r="B38" s="171"/>
      <c r="C38" s="18" t="s">
        <v>925</v>
      </c>
      <c r="D38" s="71" t="s">
        <v>933</v>
      </c>
      <c r="E38" s="25" t="s">
        <v>1069</v>
      </c>
      <c r="F38" s="145" t="s">
        <v>1504</v>
      </c>
    </row>
    <row r="39" spans="2:6" ht="25.5" x14ac:dyDescent="0.2">
      <c r="B39" s="171"/>
      <c r="C39" s="18" t="s">
        <v>926</v>
      </c>
      <c r="D39" s="71" t="s">
        <v>934</v>
      </c>
      <c r="E39" s="25" t="s">
        <v>1069</v>
      </c>
      <c r="F39" s="145" t="s">
        <v>1505</v>
      </c>
    </row>
    <row r="40" spans="2:6" ht="25.5" x14ac:dyDescent="0.2">
      <c r="B40" s="171"/>
      <c r="C40" s="18" t="s">
        <v>927</v>
      </c>
      <c r="D40" s="71" t="s">
        <v>935</v>
      </c>
      <c r="E40" s="25" t="s">
        <v>1069</v>
      </c>
      <c r="F40" s="145" t="s">
        <v>1506</v>
      </c>
    </row>
    <row r="41" spans="2:6" ht="25.5" x14ac:dyDescent="0.2">
      <c r="B41" s="171"/>
      <c r="C41" s="18" t="s">
        <v>928</v>
      </c>
      <c r="D41" s="71" t="s">
        <v>936</v>
      </c>
      <c r="E41" s="25" t="s">
        <v>1069</v>
      </c>
      <c r="F41" s="145" t="s">
        <v>1507</v>
      </c>
    </row>
    <row r="42" spans="2:6" ht="25.5" x14ac:dyDescent="0.2">
      <c r="B42" s="171"/>
      <c r="C42" s="18" t="s">
        <v>929</v>
      </c>
      <c r="D42" s="71" t="s">
        <v>937</v>
      </c>
      <c r="E42" s="25" t="s">
        <v>1069</v>
      </c>
      <c r="F42" s="145" t="s">
        <v>1508</v>
      </c>
    </row>
    <row r="43" spans="2:6" x14ac:dyDescent="0.2">
      <c r="B43" s="171"/>
      <c r="C43" s="18" t="s">
        <v>930</v>
      </c>
      <c r="D43" s="71" t="s">
        <v>853</v>
      </c>
      <c r="E43" s="25" t="s">
        <v>1069</v>
      </c>
      <c r="F43" s="145" t="s">
        <v>1468</v>
      </c>
    </row>
    <row r="45" spans="2:6" x14ac:dyDescent="0.2">
      <c r="C45"/>
      <c r="D45"/>
    </row>
    <row r="46" spans="2:6" ht="12.75" customHeight="1" x14ac:dyDescent="0.2">
      <c r="B46" s="172" t="s">
        <v>226</v>
      </c>
      <c r="C46" s="16" t="s">
        <v>525</v>
      </c>
      <c r="D46" s="16" t="s">
        <v>243</v>
      </c>
      <c r="E46" s="16" t="s">
        <v>1070</v>
      </c>
      <c r="F46" s="3" t="s">
        <v>1298</v>
      </c>
    </row>
    <row r="47" spans="2:6" x14ac:dyDescent="0.2">
      <c r="B47" s="173"/>
      <c r="C47" s="18" t="s">
        <v>938</v>
      </c>
      <c r="D47" s="78" t="s">
        <v>975</v>
      </c>
      <c r="E47" s="78"/>
      <c r="F47" s="145" t="s">
        <v>1509</v>
      </c>
    </row>
    <row r="48" spans="2:6" ht="38.25" x14ac:dyDescent="0.2">
      <c r="B48" s="173"/>
      <c r="C48" s="18" t="s">
        <v>1134</v>
      </c>
      <c r="D48" s="78" t="s">
        <v>1144</v>
      </c>
      <c r="E48" s="78" t="s">
        <v>1145</v>
      </c>
      <c r="F48" s="146" t="s">
        <v>1510</v>
      </c>
    </row>
    <row r="49" spans="2:6" ht="38.25" x14ac:dyDescent="0.2">
      <c r="B49" s="173"/>
      <c r="C49" s="18" t="s">
        <v>1135</v>
      </c>
      <c r="D49" s="78" t="s">
        <v>1143</v>
      </c>
      <c r="E49" s="78" t="s">
        <v>1145</v>
      </c>
      <c r="F49" s="146" t="s">
        <v>1511</v>
      </c>
    </row>
    <row r="50" spans="2:6" ht="38.25" x14ac:dyDescent="0.2">
      <c r="B50" s="173"/>
      <c r="C50" s="18" t="s">
        <v>1136</v>
      </c>
      <c r="D50" s="78" t="s">
        <v>1142</v>
      </c>
      <c r="E50" s="78" t="s">
        <v>1145</v>
      </c>
      <c r="F50" s="146" t="s">
        <v>1512</v>
      </c>
    </row>
    <row r="51" spans="2:6" ht="38.25" x14ac:dyDescent="0.2">
      <c r="B51" s="173"/>
      <c r="C51" s="18" t="s">
        <v>1137</v>
      </c>
      <c r="D51" s="78" t="s">
        <v>1141</v>
      </c>
      <c r="E51" s="78" t="s">
        <v>1145</v>
      </c>
      <c r="F51" s="146" t="s">
        <v>1513</v>
      </c>
    </row>
    <row r="52" spans="2:6" ht="38.25" x14ac:dyDescent="0.2">
      <c r="B52" s="173"/>
      <c r="C52" s="18" t="s">
        <v>1138</v>
      </c>
      <c r="D52" s="164" t="s">
        <v>1898</v>
      </c>
      <c r="E52" s="78" t="s">
        <v>1145</v>
      </c>
      <c r="F52" s="146" t="s">
        <v>1514</v>
      </c>
    </row>
    <row r="53" spans="2:6" ht="38.25" x14ac:dyDescent="0.2">
      <c r="B53" s="173"/>
      <c r="C53" s="18" t="s">
        <v>1139</v>
      </c>
      <c r="D53" s="78" t="s">
        <v>1140</v>
      </c>
      <c r="E53" s="78" t="s">
        <v>1145</v>
      </c>
      <c r="F53" s="146" t="s">
        <v>1515</v>
      </c>
    </row>
    <row r="54" spans="2:6" x14ac:dyDescent="0.2">
      <c r="B54" s="173"/>
      <c r="C54" s="18" t="s">
        <v>939</v>
      </c>
      <c r="D54" s="78" t="s">
        <v>976</v>
      </c>
      <c r="E54" s="78"/>
      <c r="F54" s="146" t="s">
        <v>1516</v>
      </c>
    </row>
    <row r="55" spans="2:6" ht="25.5" x14ac:dyDescent="0.2">
      <c r="B55" s="173"/>
      <c r="C55" s="18" t="s">
        <v>749</v>
      </c>
      <c r="D55" s="78" t="s">
        <v>977</v>
      </c>
      <c r="E55" s="78"/>
      <c r="F55" s="146" t="s">
        <v>1517</v>
      </c>
    </row>
    <row r="56" spans="2:6" ht="25.5" x14ac:dyDescent="0.2">
      <c r="B56" s="173"/>
      <c r="C56" s="18" t="s">
        <v>940</v>
      </c>
      <c r="D56" s="78" t="s">
        <v>978</v>
      </c>
      <c r="E56" s="78"/>
      <c r="F56" s="146" t="s">
        <v>1518</v>
      </c>
    </row>
    <row r="57" spans="2:6" x14ac:dyDescent="0.2">
      <c r="B57" s="173"/>
      <c r="C57" s="18" t="s">
        <v>941</v>
      </c>
      <c r="D57" s="78" t="s">
        <v>979</v>
      </c>
      <c r="E57" s="78"/>
      <c r="F57" s="146" t="s">
        <v>1519</v>
      </c>
    </row>
    <row r="58" spans="2:6" ht="25.5" x14ac:dyDescent="0.2">
      <c r="B58" s="173"/>
      <c r="C58" s="18" t="s">
        <v>942</v>
      </c>
      <c r="D58" s="78" t="s">
        <v>980</v>
      </c>
      <c r="E58" s="78"/>
      <c r="F58" s="146" t="s">
        <v>1520</v>
      </c>
    </row>
    <row r="59" spans="2:6" ht="38.25" x14ac:dyDescent="0.2">
      <c r="B59" s="173"/>
      <c r="C59" s="18" t="s">
        <v>943</v>
      </c>
      <c r="D59" s="78" t="s">
        <v>981</v>
      </c>
      <c r="E59" s="78"/>
      <c r="F59" s="146" t="s">
        <v>1521</v>
      </c>
    </row>
    <row r="60" spans="2:6" ht="25.5" x14ac:dyDescent="0.2">
      <c r="B60" s="173"/>
      <c r="C60" s="18" t="s">
        <v>629</v>
      </c>
      <c r="D60" s="78" t="s">
        <v>982</v>
      </c>
      <c r="E60" s="78"/>
      <c r="F60" s="146" t="s">
        <v>1522</v>
      </c>
    </row>
    <row r="61" spans="2:6" x14ac:dyDescent="0.2">
      <c r="B61" s="173"/>
      <c r="C61" s="18" t="s">
        <v>944</v>
      </c>
      <c r="D61" s="78" t="s">
        <v>983</v>
      </c>
      <c r="E61" s="78"/>
      <c r="F61" s="145" t="s">
        <v>1523</v>
      </c>
    </row>
    <row r="62" spans="2:6" ht="25.5" x14ac:dyDescent="0.2">
      <c r="B62" s="173"/>
      <c r="C62" s="18" t="s">
        <v>945</v>
      </c>
      <c r="D62" s="78" t="s">
        <v>984</v>
      </c>
      <c r="E62" s="78"/>
      <c r="F62" s="146" t="s">
        <v>1524</v>
      </c>
    </row>
    <row r="63" spans="2:6" x14ac:dyDescent="0.2">
      <c r="B63" s="173"/>
      <c r="C63" s="18" t="s">
        <v>598</v>
      </c>
      <c r="D63" s="78" t="s">
        <v>985</v>
      </c>
      <c r="E63" s="78"/>
      <c r="F63" s="146" t="s">
        <v>1525</v>
      </c>
    </row>
    <row r="64" spans="2:6" x14ac:dyDescent="0.2">
      <c r="B64" s="173"/>
      <c r="C64" s="18" t="s">
        <v>946</v>
      </c>
      <c r="D64" s="78" t="s">
        <v>986</v>
      </c>
      <c r="E64" s="78"/>
      <c r="F64" s="146" t="s">
        <v>1526</v>
      </c>
    </row>
    <row r="65" spans="2:6" ht="25.5" x14ac:dyDescent="0.2">
      <c r="B65" s="173"/>
      <c r="C65" s="18" t="s">
        <v>947</v>
      </c>
      <c r="D65" s="78" t="s">
        <v>987</v>
      </c>
      <c r="E65" s="78"/>
      <c r="F65" s="146" t="s">
        <v>1527</v>
      </c>
    </row>
    <row r="66" spans="2:6" x14ac:dyDescent="0.2">
      <c r="B66" s="173"/>
      <c r="C66" s="18" t="s">
        <v>626</v>
      </c>
      <c r="D66" s="78" t="s">
        <v>988</v>
      </c>
      <c r="E66" s="78"/>
      <c r="F66" s="146" t="s">
        <v>1528</v>
      </c>
    </row>
    <row r="67" spans="2:6" ht="25.5" x14ac:dyDescent="0.2">
      <c r="B67" s="173"/>
      <c r="C67" s="18" t="s">
        <v>591</v>
      </c>
      <c r="D67" s="78" t="s">
        <v>989</v>
      </c>
      <c r="E67" s="78"/>
      <c r="F67" s="146" t="s">
        <v>1529</v>
      </c>
    </row>
    <row r="68" spans="2:6" x14ac:dyDescent="0.2">
      <c r="B68" s="173"/>
      <c r="C68" s="18" t="s">
        <v>948</v>
      </c>
      <c r="D68" s="78" t="s">
        <v>990</v>
      </c>
      <c r="E68" s="78"/>
      <c r="F68" s="146" t="s">
        <v>1530</v>
      </c>
    </row>
    <row r="69" spans="2:6" x14ac:dyDescent="0.2">
      <c r="B69" s="173"/>
      <c r="C69" s="18" t="s">
        <v>949</v>
      </c>
      <c r="D69" s="78" t="s">
        <v>991</v>
      </c>
      <c r="E69" s="78"/>
      <c r="F69" s="146" t="s">
        <v>1531</v>
      </c>
    </row>
    <row r="70" spans="2:6" ht="38.25" x14ac:dyDescent="0.2">
      <c r="B70" s="173"/>
      <c r="C70" s="18" t="s">
        <v>537</v>
      </c>
      <c r="D70" s="78" t="s">
        <v>992</v>
      </c>
      <c r="E70" s="78"/>
      <c r="F70" s="146" t="s">
        <v>1532</v>
      </c>
    </row>
    <row r="71" spans="2:6" ht="25.5" x14ac:dyDescent="0.2">
      <c r="B71" s="173"/>
      <c r="C71" s="18" t="s">
        <v>950</v>
      </c>
      <c r="D71" s="78" t="s">
        <v>993</v>
      </c>
      <c r="E71" s="78"/>
      <c r="F71" s="146" t="s">
        <v>1533</v>
      </c>
    </row>
    <row r="72" spans="2:6" ht="38.25" x14ac:dyDescent="0.2">
      <c r="B72" s="173"/>
      <c r="C72" s="18" t="s">
        <v>951</v>
      </c>
      <c r="D72" s="78" t="s">
        <v>994</v>
      </c>
      <c r="E72" s="78"/>
      <c r="F72" s="146" t="s">
        <v>1534</v>
      </c>
    </row>
    <row r="73" spans="2:6" x14ac:dyDescent="0.2">
      <c r="B73" s="173"/>
      <c r="C73" s="18" t="s">
        <v>952</v>
      </c>
      <c r="D73" s="78" t="s">
        <v>995</v>
      </c>
      <c r="E73" s="78"/>
      <c r="F73" s="146" t="s">
        <v>1535</v>
      </c>
    </row>
    <row r="74" spans="2:6" x14ac:dyDescent="0.2">
      <c r="B74" s="173"/>
      <c r="C74" s="18" t="s">
        <v>960</v>
      </c>
      <c r="D74" s="78" t="s">
        <v>996</v>
      </c>
      <c r="E74" s="78"/>
      <c r="F74" s="146" t="s">
        <v>1536</v>
      </c>
    </row>
    <row r="75" spans="2:6" ht="25.5" x14ac:dyDescent="0.2">
      <c r="B75" s="173"/>
      <c r="C75" s="18" t="s">
        <v>961</v>
      </c>
      <c r="D75" s="78" t="s">
        <v>997</v>
      </c>
      <c r="E75" s="78"/>
      <c r="F75" s="146" t="s">
        <v>1537</v>
      </c>
    </row>
    <row r="76" spans="2:6" x14ac:dyDescent="0.2">
      <c r="B76" s="173"/>
      <c r="C76" s="18" t="s">
        <v>962</v>
      </c>
      <c r="D76" s="78" t="s">
        <v>998</v>
      </c>
      <c r="E76" s="78"/>
      <c r="F76" s="146" t="s">
        <v>1538</v>
      </c>
    </row>
    <row r="77" spans="2:6" x14ac:dyDescent="0.2">
      <c r="B77" s="173"/>
      <c r="C77" s="18" t="s">
        <v>597</v>
      </c>
      <c r="D77" s="78" t="s">
        <v>999</v>
      </c>
      <c r="E77" s="78"/>
      <c r="F77" s="146" t="s">
        <v>1539</v>
      </c>
    </row>
    <row r="78" spans="2:6" x14ac:dyDescent="0.2">
      <c r="B78" s="173"/>
      <c r="C78" s="18" t="s">
        <v>595</v>
      </c>
      <c r="D78" s="78" t="s">
        <v>1000</v>
      </c>
      <c r="E78" s="78"/>
      <c r="F78" s="146" t="s">
        <v>1540</v>
      </c>
    </row>
    <row r="79" spans="2:6" ht="25.5" x14ac:dyDescent="0.2">
      <c r="B79" s="173"/>
      <c r="C79" s="18" t="s">
        <v>963</v>
      </c>
      <c r="D79" s="78" t="s">
        <v>1001</v>
      </c>
      <c r="E79" s="78"/>
      <c r="F79" s="146" t="s">
        <v>1541</v>
      </c>
    </row>
    <row r="80" spans="2:6" ht="25.5" x14ac:dyDescent="0.2">
      <c r="B80" s="173"/>
      <c r="C80" s="18" t="s">
        <v>964</v>
      </c>
      <c r="D80" s="78" t="s">
        <v>1002</v>
      </c>
      <c r="E80" s="78"/>
      <c r="F80" s="146" t="s">
        <v>1542</v>
      </c>
    </row>
    <row r="81" spans="2:6" ht="76.5" x14ac:dyDescent="0.2">
      <c r="B81" s="173"/>
      <c r="C81" s="18" t="s">
        <v>965</v>
      </c>
      <c r="D81" s="78" t="s">
        <v>1003</v>
      </c>
      <c r="E81" s="78" t="s">
        <v>1146</v>
      </c>
      <c r="F81" s="145" t="s">
        <v>1543</v>
      </c>
    </row>
    <row r="82" spans="2:6" ht="38.25" x14ac:dyDescent="0.2">
      <c r="B82" s="173"/>
      <c r="C82" s="18" t="s">
        <v>966</v>
      </c>
      <c r="D82" s="78" t="s">
        <v>1004</v>
      </c>
      <c r="E82" s="78"/>
      <c r="F82" s="146" t="s">
        <v>1544</v>
      </c>
    </row>
    <row r="83" spans="2:6" x14ac:dyDescent="0.2">
      <c r="B83" s="173"/>
      <c r="C83" s="18" t="s">
        <v>967</v>
      </c>
      <c r="D83" s="78" t="s">
        <v>1005</v>
      </c>
      <c r="E83" s="78"/>
      <c r="F83" s="146" t="s">
        <v>1545</v>
      </c>
    </row>
    <row r="84" spans="2:6" x14ac:dyDescent="0.2">
      <c r="B84" s="173"/>
      <c r="C84" s="18" t="s">
        <v>590</v>
      </c>
      <c r="D84" s="78" t="s">
        <v>1006</v>
      </c>
      <c r="E84" s="78"/>
      <c r="F84" s="145" t="s">
        <v>1546</v>
      </c>
    </row>
    <row r="85" spans="2:6" ht="25.5" x14ac:dyDescent="0.2">
      <c r="B85" s="173"/>
      <c r="C85" s="18" t="s">
        <v>968</v>
      </c>
      <c r="D85" s="78" t="s">
        <v>1007</v>
      </c>
      <c r="E85" s="78"/>
      <c r="F85" s="145" t="s">
        <v>1547</v>
      </c>
    </row>
    <row r="86" spans="2:6" x14ac:dyDescent="0.2">
      <c r="B86" s="173"/>
      <c r="C86" s="18" t="s">
        <v>969</v>
      </c>
      <c r="D86" s="78" t="s">
        <v>1008</v>
      </c>
      <c r="E86" s="78"/>
      <c r="F86" s="146" t="s">
        <v>1548</v>
      </c>
    </row>
    <row r="87" spans="2:6" x14ac:dyDescent="0.2">
      <c r="B87" s="173"/>
      <c r="C87" s="18" t="s">
        <v>970</v>
      </c>
      <c r="D87" s="78" t="s">
        <v>1009</v>
      </c>
      <c r="E87" s="78"/>
      <c r="F87" s="146" t="s">
        <v>1549</v>
      </c>
    </row>
    <row r="88" spans="2:6" x14ac:dyDescent="0.2">
      <c r="B88" s="173"/>
      <c r="C88" s="18" t="s">
        <v>1056</v>
      </c>
      <c r="D88" s="78" t="s">
        <v>1057</v>
      </c>
      <c r="E88" s="78"/>
      <c r="F88" s="146" t="s">
        <v>1550</v>
      </c>
    </row>
    <row r="89" spans="2:6" x14ac:dyDescent="0.2">
      <c r="B89" s="173"/>
      <c r="C89" s="18" t="s">
        <v>971</v>
      </c>
      <c r="D89" s="78" t="s">
        <v>1010</v>
      </c>
      <c r="E89" s="78"/>
      <c r="F89" s="146" t="s">
        <v>1551</v>
      </c>
    </row>
    <row r="90" spans="2:6" x14ac:dyDescent="0.2">
      <c r="B90" s="173"/>
      <c r="C90" s="18" t="s">
        <v>972</v>
      </c>
      <c r="D90" s="78" t="s">
        <v>1011</v>
      </c>
      <c r="E90" s="78"/>
      <c r="F90" s="146" t="s">
        <v>1552</v>
      </c>
    </row>
    <row r="91" spans="2:6" ht="25.5" x14ac:dyDescent="0.2">
      <c r="B91" s="173"/>
      <c r="C91" s="18" t="s">
        <v>973</v>
      </c>
      <c r="D91" s="78" t="s">
        <v>1012</v>
      </c>
      <c r="E91" s="78"/>
      <c r="F91" s="145" t="s">
        <v>1553</v>
      </c>
    </row>
    <row r="92" spans="2:6" x14ac:dyDescent="0.2">
      <c r="B92" s="173"/>
      <c r="C92" s="18" t="s">
        <v>974</v>
      </c>
      <c r="D92" s="78" t="s">
        <v>1013</v>
      </c>
      <c r="E92" s="78"/>
      <c r="F92" s="146" t="s">
        <v>1554</v>
      </c>
    </row>
    <row r="93" spans="2:6" ht="38.25" x14ac:dyDescent="0.2">
      <c r="B93" s="173"/>
      <c r="C93" s="25" t="s">
        <v>413</v>
      </c>
      <c r="D93" s="79" t="s">
        <v>414</v>
      </c>
      <c r="E93" s="29" t="s">
        <v>1133</v>
      </c>
      <c r="F93" s="79" t="s">
        <v>1555</v>
      </c>
    </row>
    <row r="94" spans="2:6" ht="38.25" x14ac:dyDescent="0.2">
      <c r="B94" s="173"/>
      <c r="C94" s="25" t="s">
        <v>415</v>
      </c>
      <c r="D94" s="79" t="s">
        <v>416</v>
      </c>
      <c r="E94" s="29" t="s">
        <v>1133</v>
      </c>
      <c r="F94" s="79" t="s">
        <v>1556</v>
      </c>
    </row>
    <row r="95" spans="2:6" ht="38.25" x14ac:dyDescent="0.2">
      <c r="B95" s="173"/>
      <c r="C95" s="25" t="s">
        <v>417</v>
      </c>
      <c r="D95" s="79" t="s">
        <v>418</v>
      </c>
      <c r="E95" s="29" t="s">
        <v>1133</v>
      </c>
      <c r="F95" s="79" t="s">
        <v>1557</v>
      </c>
    </row>
    <row r="96" spans="2:6" ht="38.25" x14ac:dyDescent="0.2">
      <c r="B96" s="173"/>
      <c r="C96" s="25" t="s">
        <v>419</v>
      </c>
      <c r="D96" s="79" t="s">
        <v>420</v>
      </c>
      <c r="E96" s="29" t="s">
        <v>1133</v>
      </c>
      <c r="F96" s="79" t="s">
        <v>1558</v>
      </c>
    </row>
    <row r="97" spans="2:6" ht="38.25" x14ac:dyDescent="0.2">
      <c r="B97" s="173"/>
      <c r="C97" s="25" t="s">
        <v>421</v>
      </c>
      <c r="D97" s="79" t="s">
        <v>422</v>
      </c>
      <c r="E97" s="29" t="s">
        <v>1133</v>
      </c>
      <c r="F97" s="79" t="s">
        <v>1559</v>
      </c>
    </row>
    <row r="98" spans="2:6" ht="38.25" x14ac:dyDescent="0.2">
      <c r="B98" s="173"/>
      <c r="C98" s="25" t="s">
        <v>423</v>
      </c>
      <c r="D98" s="79" t="s">
        <v>424</v>
      </c>
      <c r="E98" s="29" t="s">
        <v>1133</v>
      </c>
      <c r="F98" s="79" t="s">
        <v>1560</v>
      </c>
    </row>
    <row r="99" spans="2:6" ht="38.25" x14ac:dyDescent="0.2">
      <c r="B99" s="173"/>
      <c r="C99" s="25" t="s">
        <v>425</v>
      </c>
      <c r="D99" s="79" t="s">
        <v>426</v>
      </c>
      <c r="E99" s="29" t="s">
        <v>1133</v>
      </c>
      <c r="F99" s="79" t="s">
        <v>1561</v>
      </c>
    </row>
    <row r="100" spans="2:6" ht="38.25" x14ac:dyDescent="0.2">
      <c r="B100" s="173"/>
      <c r="C100" s="25" t="s">
        <v>427</v>
      </c>
      <c r="D100" s="79" t="s">
        <v>428</v>
      </c>
      <c r="E100" s="29" t="s">
        <v>1133</v>
      </c>
      <c r="F100" s="79" t="s">
        <v>1562</v>
      </c>
    </row>
    <row r="101" spans="2:6" ht="38.25" x14ac:dyDescent="0.2">
      <c r="B101" s="173"/>
      <c r="C101" s="25" t="s">
        <v>429</v>
      </c>
      <c r="D101" s="79" t="s">
        <v>430</v>
      </c>
      <c r="E101" s="29" t="s">
        <v>1133</v>
      </c>
      <c r="F101" s="79" t="s">
        <v>1563</v>
      </c>
    </row>
    <row r="102" spans="2:6" ht="38.25" x14ac:dyDescent="0.2">
      <c r="B102" s="173"/>
      <c r="C102" s="25" t="s">
        <v>590</v>
      </c>
      <c r="D102" s="79" t="s">
        <v>431</v>
      </c>
      <c r="E102" s="29" t="s">
        <v>1133</v>
      </c>
      <c r="F102" s="79" t="s">
        <v>1564</v>
      </c>
    </row>
    <row r="103" spans="2:6" ht="38.25" x14ac:dyDescent="0.2">
      <c r="B103" s="173"/>
      <c r="C103" s="25" t="s">
        <v>792</v>
      </c>
      <c r="D103" s="79" t="s">
        <v>432</v>
      </c>
      <c r="E103" s="29" t="s">
        <v>1133</v>
      </c>
      <c r="F103" s="79" t="s">
        <v>1565</v>
      </c>
    </row>
    <row r="104" spans="2:6" ht="38.25" x14ac:dyDescent="0.2">
      <c r="B104" s="173"/>
      <c r="C104" s="25" t="s">
        <v>939</v>
      </c>
      <c r="D104" s="79" t="s">
        <v>433</v>
      </c>
      <c r="E104" s="29" t="s">
        <v>1133</v>
      </c>
      <c r="F104" s="79" t="s">
        <v>1566</v>
      </c>
    </row>
    <row r="105" spans="2:6" x14ac:dyDescent="0.2">
      <c r="B105" s="174"/>
      <c r="C105" s="18" t="s">
        <v>605</v>
      </c>
      <c r="D105" s="78" t="s">
        <v>853</v>
      </c>
      <c r="E105" s="78"/>
      <c r="F105" s="146" t="s">
        <v>1468</v>
      </c>
    </row>
    <row r="107" spans="2:6" x14ac:dyDescent="0.2">
      <c r="C107"/>
      <c r="D107" s="22"/>
    </row>
    <row r="108" spans="2:6" x14ac:dyDescent="0.2">
      <c r="B108" s="171" t="s">
        <v>227</v>
      </c>
      <c r="C108" s="16" t="s">
        <v>525</v>
      </c>
      <c r="D108" s="16" t="s">
        <v>243</v>
      </c>
      <c r="E108" s="2" t="s">
        <v>1069</v>
      </c>
      <c r="F108" s="3" t="s">
        <v>1298</v>
      </c>
    </row>
    <row r="109" spans="2:6" x14ac:dyDescent="0.2">
      <c r="B109" s="171"/>
      <c r="C109" s="18" t="s">
        <v>1017</v>
      </c>
      <c r="D109" s="4" t="s">
        <v>1021</v>
      </c>
      <c r="E109" s="25" t="s">
        <v>1069</v>
      </c>
      <c r="F109" s="107" t="s">
        <v>1567</v>
      </c>
    </row>
    <row r="110" spans="2:6" ht="25.5" x14ac:dyDescent="0.2">
      <c r="B110" s="171"/>
      <c r="C110" s="18" t="s">
        <v>1018</v>
      </c>
      <c r="D110" s="4" t="s">
        <v>1022</v>
      </c>
      <c r="E110" s="25" t="s">
        <v>1069</v>
      </c>
      <c r="F110" s="107" t="s">
        <v>1568</v>
      </c>
    </row>
    <row r="111" spans="2:6" x14ac:dyDescent="0.2">
      <c r="B111" s="171"/>
      <c r="C111" s="18" t="s">
        <v>1019</v>
      </c>
      <c r="D111" s="4" t="s">
        <v>1023</v>
      </c>
      <c r="E111" s="25" t="s">
        <v>1069</v>
      </c>
      <c r="F111" s="107" t="s">
        <v>1569</v>
      </c>
    </row>
    <row r="112" spans="2:6" x14ac:dyDescent="0.2">
      <c r="B112" s="171"/>
      <c r="C112" s="18" t="s">
        <v>1020</v>
      </c>
      <c r="D112" s="4" t="s">
        <v>1024</v>
      </c>
      <c r="E112" s="25" t="s">
        <v>1069</v>
      </c>
      <c r="F112" s="107" t="s">
        <v>1570</v>
      </c>
    </row>
    <row r="113" spans="2:6" x14ac:dyDescent="0.2">
      <c r="B113" s="171"/>
      <c r="C113" s="18" t="s">
        <v>605</v>
      </c>
      <c r="D113" s="4" t="s">
        <v>1025</v>
      </c>
      <c r="E113" s="25" t="s">
        <v>1069</v>
      </c>
      <c r="F113" s="29" t="s">
        <v>1468</v>
      </c>
    </row>
    <row r="114" spans="2:6" x14ac:dyDescent="0.2">
      <c r="C114"/>
      <c r="D114" s="22"/>
    </row>
  </sheetData>
  <mergeCells count="4">
    <mergeCell ref="B35:B43"/>
    <mergeCell ref="B29:B32"/>
    <mergeCell ref="B108:B113"/>
    <mergeCell ref="B46:B105"/>
  </mergeCells>
  <phoneticPr fontId="4" type="noConversion"/>
  <hyperlinks>
    <hyperlink ref="B20" location="NonForest!B29" display="PLU" xr:uid="{00000000-0004-0000-0800-000000000000}"/>
    <hyperlink ref="B21" location="NonForest!B44" display="SLU" xr:uid="{00000000-0004-0000-0800-000001000000}"/>
    <hyperlink ref="B22" location="NonForest!B23" display="STATUS" xr:uid="{00000000-0004-0000-0800-000002000000}"/>
    <hyperlink ref="B23" location="NonForest!B84" display="LC" xr:uid="{00000000-0004-0000-0800-000003000000}"/>
    <hyperlink ref="B8" location="LandBase!A1" display="Back To LandBase" xr:uid="{B1B64378-B31D-46F6-BB65-66BC6CE50768}"/>
    <hyperlink ref="D13" r:id="rId1" xr:uid="{4DB0C447-CF7D-43F6-A007-8DE8EE9602EE}"/>
    <hyperlink ref="D14" r:id="rId2" xr:uid="{F62D9C9D-0CF4-414D-A2DE-458862462092}"/>
  </hyperlinks>
  <pageMargins left="0.75" right="0.75" top="1" bottom="1" header="0.5" footer="0.5"/>
  <pageSetup orientation="landscape"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7:F53"/>
  <sheetViews>
    <sheetView workbookViewId="0">
      <selection activeCell="B12" sqref="B12:D13"/>
    </sheetView>
  </sheetViews>
  <sheetFormatPr defaultRowHeight="12.75" x14ac:dyDescent="0.2"/>
  <cols>
    <col min="1" max="1" width="3" customWidth="1"/>
    <col min="2" max="2" width="13.7109375" style="9" customWidth="1"/>
    <col min="3" max="3" width="16.42578125" style="9" customWidth="1"/>
    <col min="4" max="4" width="55.28515625" style="9" customWidth="1"/>
    <col min="5" max="5" width="12.85546875" customWidth="1"/>
    <col min="6" max="6" width="49.140625" customWidth="1"/>
  </cols>
  <sheetData>
    <row r="7" spans="2:6" x14ac:dyDescent="0.2">
      <c r="B7"/>
      <c r="C7"/>
      <c r="D7"/>
      <c r="E7" s="44"/>
    </row>
    <row r="8" spans="2:6" x14ac:dyDescent="0.2">
      <c r="B8" s="64" t="s">
        <v>206</v>
      </c>
      <c r="C8"/>
      <c r="D8"/>
    </row>
    <row r="9" spans="2:6" x14ac:dyDescent="0.2">
      <c r="B9"/>
      <c r="C9"/>
      <c r="D9" s="27"/>
      <c r="E9" s="44"/>
    </row>
    <row r="10" spans="2:6" x14ac:dyDescent="0.2">
      <c r="B10" s="22" t="s">
        <v>237</v>
      </c>
      <c r="D10" s="22"/>
    </row>
    <row r="11" spans="2:6" x14ac:dyDescent="0.2">
      <c r="B11" s="45"/>
      <c r="D11" s="22"/>
      <c r="E11" s="27"/>
    </row>
    <row r="12" spans="2:6" x14ac:dyDescent="0.2">
      <c r="B12" s="49" t="s">
        <v>1431</v>
      </c>
      <c r="D12" s="27" t="s">
        <v>1896</v>
      </c>
    </row>
    <row r="13" spans="2:6" x14ac:dyDescent="0.2">
      <c r="B13" s="49" t="s">
        <v>1432</v>
      </c>
      <c r="D13" s="27" t="s">
        <v>1895</v>
      </c>
    </row>
    <row r="16" spans="2:6" s="5" customFormat="1" x14ac:dyDescent="0.2">
      <c r="B16" s="3" t="s">
        <v>523</v>
      </c>
      <c r="C16" s="3" t="s">
        <v>242</v>
      </c>
      <c r="D16" s="3" t="s">
        <v>243</v>
      </c>
      <c r="E16" s="2" t="s">
        <v>245</v>
      </c>
      <c r="F16" s="3" t="s">
        <v>1298</v>
      </c>
    </row>
    <row r="17" spans="2:6" x14ac:dyDescent="0.2">
      <c r="B17" s="24"/>
      <c r="C17" s="12" t="s">
        <v>522</v>
      </c>
      <c r="D17" s="12" t="s">
        <v>164</v>
      </c>
      <c r="E17" s="10" t="s">
        <v>1147</v>
      </c>
      <c r="F17" s="12" t="s">
        <v>1495</v>
      </c>
    </row>
    <row r="18" spans="2:6" x14ac:dyDescent="0.2">
      <c r="B18" s="13" t="s">
        <v>179</v>
      </c>
      <c r="C18" s="12" t="s">
        <v>180</v>
      </c>
      <c r="D18" s="12" t="s">
        <v>186</v>
      </c>
      <c r="E18" s="10" t="s">
        <v>1148</v>
      </c>
      <c r="F18" s="12" t="s">
        <v>1496</v>
      </c>
    </row>
    <row r="19" spans="2:6" x14ac:dyDescent="0.2">
      <c r="B19" s="24"/>
      <c r="C19" s="12" t="s">
        <v>175</v>
      </c>
      <c r="D19" s="12" t="s">
        <v>187</v>
      </c>
      <c r="E19" s="10" t="s">
        <v>1098</v>
      </c>
      <c r="F19" s="12" t="s">
        <v>1497</v>
      </c>
    </row>
    <row r="20" spans="2:6" x14ac:dyDescent="0.2">
      <c r="B20" s="13" t="s">
        <v>198</v>
      </c>
      <c r="C20" s="12" t="s">
        <v>199</v>
      </c>
      <c r="D20" s="12" t="s">
        <v>200</v>
      </c>
      <c r="E20" s="10" t="s">
        <v>1148</v>
      </c>
      <c r="F20" s="12" t="s">
        <v>1405</v>
      </c>
    </row>
    <row r="21" spans="2:6" x14ac:dyDescent="0.2">
      <c r="B21" s="13" t="s">
        <v>201</v>
      </c>
      <c r="C21" s="12" t="s">
        <v>202</v>
      </c>
      <c r="D21" s="12" t="s">
        <v>203</v>
      </c>
      <c r="E21" s="10" t="s">
        <v>1097</v>
      </c>
      <c r="F21" s="12" t="s">
        <v>1572</v>
      </c>
    </row>
    <row r="22" spans="2:6" x14ac:dyDescent="0.2">
      <c r="B22" s="24"/>
      <c r="C22" s="12" t="s">
        <v>204</v>
      </c>
      <c r="D22" s="12" t="s">
        <v>205</v>
      </c>
      <c r="E22" s="10" t="s">
        <v>1148</v>
      </c>
      <c r="F22" s="12" t="s">
        <v>1573</v>
      </c>
    </row>
    <row r="23" spans="2:6" x14ac:dyDescent="0.2">
      <c r="B23" s="80"/>
      <c r="C23" s="80" t="s">
        <v>196</v>
      </c>
      <c r="D23" s="80" t="s">
        <v>1155</v>
      </c>
      <c r="E23" s="81" t="s">
        <v>1099</v>
      </c>
      <c r="F23" s="145" t="s">
        <v>1442</v>
      </c>
    </row>
    <row r="25" spans="2:6" x14ac:dyDescent="0.2">
      <c r="C25"/>
      <c r="D25"/>
    </row>
    <row r="26" spans="2:6" x14ac:dyDescent="0.2">
      <c r="B26" s="171" t="s">
        <v>1132</v>
      </c>
      <c r="C26" s="16" t="s">
        <v>525</v>
      </c>
      <c r="D26" s="16" t="s">
        <v>243</v>
      </c>
      <c r="E26" s="2" t="s">
        <v>1069</v>
      </c>
      <c r="F26" s="3" t="s">
        <v>1298</v>
      </c>
    </row>
    <row r="27" spans="2:6" ht="25.5" x14ac:dyDescent="0.2">
      <c r="B27" s="171"/>
      <c r="C27" s="72" t="s">
        <v>330</v>
      </c>
      <c r="D27" s="71" t="s">
        <v>61</v>
      </c>
      <c r="E27" s="10" t="s">
        <v>1069</v>
      </c>
      <c r="F27" s="145" t="s">
        <v>1574</v>
      </c>
    </row>
    <row r="28" spans="2:6" ht="25.5" x14ac:dyDescent="0.2">
      <c r="B28" s="171"/>
      <c r="C28" s="72" t="s">
        <v>331</v>
      </c>
      <c r="D28" s="71" t="s">
        <v>339</v>
      </c>
      <c r="E28" s="10" t="s">
        <v>1069</v>
      </c>
      <c r="F28" s="145" t="s">
        <v>1575</v>
      </c>
    </row>
    <row r="29" spans="2:6" ht="25.5" x14ac:dyDescent="0.2">
      <c r="B29" s="171"/>
      <c r="C29" s="18" t="s">
        <v>332</v>
      </c>
      <c r="D29" s="29" t="s">
        <v>340</v>
      </c>
      <c r="E29" s="10" t="s">
        <v>1069</v>
      </c>
      <c r="F29" s="107" t="s">
        <v>1490</v>
      </c>
    </row>
    <row r="30" spans="2:6" ht="38.25" x14ac:dyDescent="0.2">
      <c r="B30" s="171"/>
      <c r="C30" s="18" t="s">
        <v>333</v>
      </c>
      <c r="D30" s="29" t="s">
        <v>57</v>
      </c>
      <c r="E30" s="10" t="s">
        <v>1069</v>
      </c>
      <c r="F30" s="107" t="s">
        <v>1491</v>
      </c>
    </row>
    <row r="31" spans="2:6" ht="25.5" x14ac:dyDescent="0.2">
      <c r="B31" s="171"/>
      <c r="C31" s="18" t="s">
        <v>334</v>
      </c>
      <c r="D31" s="29" t="s">
        <v>341</v>
      </c>
      <c r="E31" s="10" t="s">
        <v>1069</v>
      </c>
      <c r="F31" s="107" t="s">
        <v>1492</v>
      </c>
    </row>
    <row r="32" spans="2:6" ht="25.5" x14ac:dyDescent="0.2">
      <c r="B32" s="171"/>
      <c r="C32" s="18" t="s">
        <v>335</v>
      </c>
      <c r="D32" s="29" t="s">
        <v>55</v>
      </c>
      <c r="E32" s="10" t="s">
        <v>1069</v>
      </c>
      <c r="F32" s="107" t="s">
        <v>1493</v>
      </c>
    </row>
    <row r="33" spans="2:6" ht="25.5" x14ac:dyDescent="0.2">
      <c r="B33" s="171"/>
      <c r="C33" s="18" t="s">
        <v>58</v>
      </c>
      <c r="D33" s="29" t="s">
        <v>62</v>
      </c>
      <c r="E33" s="10" t="s">
        <v>1069</v>
      </c>
      <c r="F33" s="107" t="s">
        <v>1576</v>
      </c>
    </row>
    <row r="34" spans="2:6" ht="25.5" x14ac:dyDescent="0.2">
      <c r="B34" s="171"/>
      <c r="C34" s="18" t="s">
        <v>59</v>
      </c>
      <c r="D34" s="29" t="s">
        <v>63</v>
      </c>
      <c r="E34" s="10" t="s">
        <v>1069</v>
      </c>
      <c r="F34" s="107" t="s">
        <v>1577</v>
      </c>
    </row>
    <row r="35" spans="2:6" ht="25.5" x14ac:dyDescent="0.2">
      <c r="B35" s="171"/>
      <c r="C35" s="18" t="s">
        <v>60</v>
      </c>
      <c r="D35" s="29" t="s">
        <v>64</v>
      </c>
      <c r="E35" s="10" t="s">
        <v>1069</v>
      </c>
      <c r="F35" s="107" t="s">
        <v>1578</v>
      </c>
    </row>
    <row r="36" spans="2:6" x14ac:dyDescent="0.2">
      <c r="B36" s="171"/>
      <c r="C36" s="4" t="s">
        <v>337</v>
      </c>
      <c r="D36" s="29" t="s">
        <v>853</v>
      </c>
      <c r="E36" s="10" t="s">
        <v>1069</v>
      </c>
      <c r="F36" s="107" t="s">
        <v>1468</v>
      </c>
    </row>
    <row r="38" spans="2:6" x14ac:dyDescent="0.2">
      <c r="C38"/>
      <c r="D38"/>
    </row>
    <row r="39" spans="2:6" x14ac:dyDescent="0.2">
      <c r="B39" s="171" t="s">
        <v>236</v>
      </c>
      <c r="C39" s="16" t="s">
        <v>525</v>
      </c>
      <c r="D39" s="16" t="s">
        <v>243</v>
      </c>
      <c r="E39" s="2" t="s">
        <v>1069</v>
      </c>
      <c r="F39" s="3" t="s">
        <v>1298</v>
      </c>
    </row>
    <row r="40" spans="2:6" ht="25.5" x14ac:dyDescent="0.2">
      <c r="B40" s="171"/>
      <c r="C40" s="72" t="s">
        <v>65</v>
      </c>
      <c r="D40" s="71" t="s">
        <v>71</v>
      </c>
      <c r="E40" s="10" t="s">
        <v>1069</v>
      </c>
      <c r="F40" s="145" t="s">
        <v>1579</v>
      </c>
    </row>
    <row r="41" spans="2:6" ht="38.25" x14ac:dyDescent="0.2">
      <c r="B41" s="171"/>
      <c r="C41" s="72" t="s">
        <v>66</v>
      </c>
      <c r="D41" s="71" t="s">
        <v>72</v>
      </c>
      <c r="E41" s="10" t="s">
        <v>1069</v>
      </c>
      <c r="F41" s="145" t="s">
        <v>1580</v>
      </c>
    </row>
    <row r="42" spans="2:6" ht="25.5" x14ac:dyDescent="0.2">
      <c r="B42" s="171"/>
      <c r="C42" s="18" t="s">
        <v>67</v>
      </c>
      <c r="D42" s="71" t="s">
        <v>73</v>
      </c>
      <c r="E42" s="10" t="s">
        <v>1069</v>
      </c>
      <c r="F42" s="145" t="s">
        <v>1581</v>
      </c>
    </row>
    <row r="43" spans="2:6" ht="38.25" x14ac:dyDescent="0.2">
      <c r="B43" s="171"/>
      <c r="C43" s="18" t="s">
        <v>68</v>
      </c>
      <c r="D43" s="71" t="s">
        <v>74</v>
      </c>
      <c r="E43" s="10" t="s">
        <v>1069</v>
      </c>
      <c r="F43" s="145" t="s">
        <v>1582</v>
      </c>
    </row>
    <row r="44" spans="2:6" ht="25.5" x14ac:dyDescent="0.2">
      <c r="B44" s="171"/>
      <c r="C44" s="18" t="s">
        <v>69</v>
      </c>
      <c r="D44" s="71" t="s">
        <v>75</v>
      </c>
      <c r="E44" s="10" t="s">
        <v>1069</v>
      </c>
      <c r="F44" s="145" t="s">
        <v>1583</v>
      </c>
    </row>
    <row r="45" spans="2:6" ht="38.25" x14ac:dyDescent="0.2">
      <c r="B45" s="171"/>
      <c r="C45" s="18" t="s">
        <v>70</v>
      </c>
      <c r="D45" s="71" t="s">
        <v>76</v>
      </c>
      <c r="E45" s="10" t="s">
        <v>1069</v>
      </c>
      <c r="F45" s="145" t="s">
        <v>1584</v>
      </c>
    </row>
    <row r="46" spans="2:6" x14ac:dyDescent="0.2">
      <c r="B46" s="171"/>
      <c r="C46" s="18" t="s">
        <v>793</v>
      </c>
      <c r="D46" s="71" t="s">
        <v>77</v>
      </c>
      <c r="E46" s="10" t="s">
        <v>1069</v>
      </c>
      <c r="F46" s="145" t="s">
        <v>1585</v>
      </c>
    </row>
    <row r="47" spans="2:6" x14ac:dyDescent="0.2">
      <c r="B47" s="171"/>
      <c r="C47" s="18" t="s">
        <v>605</v>
      </c>
      <c r="D47" s="4" t="s">
        <v>1025</v>
      </c>
      <c r="E47" s="10" t="s">
        <v>1069</v>
      </c>
      <c r="F47" s="66" t="s">
        <v>1468</v>
      </c>
    </row>
    <row r="49" spans="2:6" x14ac:dyDescent="0.2">
      <c r="C49"/>
      <c r="D49"/>
    </row>
    <row r="50" spans="2:6" x14ac:dyDescent="0.2">
      <c r="B50" s="171" t="s">
        <v>212</v>
      </c>
      <c r="C50" s="16" t="s">
        <v>525</v>
      </c>
      <c r="D50" s="16" t="s">
        <v>243</v>
      </c>
      <c r="E50" s="2" t="s">
        <v>1069</v>
      </c>
      <c r="F50" s="3" t="s">
        <v>1298</v>
      </c>
    </row>
    <row r="51" spans="2:6" x14ac:dyDescent="0.2">
      <c r="B51" s="171"/>
      <c r="C51" s="72">
        <v>-1</v>
      </c>
      <c r="D51" s="71" t="s">
        <v>78</v>
      </c>
      <c r="F51" s="145" t="s">
        <v>1586</v>
      </c>
    </row>
    <row r="52" spans="2:6" ht="25.5" x14ac:dyDescent="0.2">
      <c r="B52" s="171"/>
      <c r="C52" s="72">
        <v>1</v>
      </c>
      <c r="D52" s="71" t="s">
        <v>79</v>
      </c>
      <c r="E52" s="10" t="s">
        <v>1069</v>
      </c>
      <c r="F52" s="145" t="s">
        <v>1587</v>
      </c>
    </row>
    <row r="53" spans="2:6" ht="25.5" x14ac:dyDescent="0.2">
      <c r="B53" s="171"/>
      <c r="C53" s="18">
        <v>2</v>
      </c>
      <c r="D53" s="71" t="s">
        <v>388</v>
      </c>
      <c r="E53" s="10" t="s">
        <v>1069</v>
      </c>
      <c r="F53" s="145" t="s">
        <v>1588</v>
      </c>
    </row>
  </sheetData>
  <mergeCells count="3">
    <mergeCell ref="B26:B36"/>
    <mergeCell ref="B39:B47"/>
    <mergeCell ref="B50:B53"/>
  </mergeCells>
  <phoneticPr fontId="4" type="noConversion"/>
  <hyperlinks>
    <hyperlink ref="B18" location="WaterBody!B22" display="Datasrc" xr:uid="{00000000-0004-0000-0900-000000000000}"/>
    <hyperlink ref="B20" location="WaterBody!B36" display="Water_code" xr:uid="{00000000-0004-0000-0900-000001000000}"/>
    <hyperlink ref="B21" location="WaterBody!B44" display="Buffer_code" xr:uid="{00000000-0004-0000-0900-000002000000}"/>
    <hyperlink ref="B8" location="LandBase!A1" display="Back To LandBase" xr:uid="{CD18DE93-DB6B-4723-BC3A-AA458827B23D}"/>
    <hyperlink ref="D12" r:id="rId1" xr:uid="{FEC931D8-1E44-43DE-BA39-1CB6620B81DE}"/>
    <hyperlink ref="D13" r:id="rId2" xr:uid="{228BC7F9-7F86-4EC7-89B0-90BA4BB5BB12}"/>
  </hyperlinks>
  <pageMargins left="0.75" right="0.75" top="1" bottom="1" header="0.5" footer="0.5"/>
  <pageSetup scale="97" orientation="landscape" r:id="rId3"/>
  <headerFooter alignWithMargin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dimension ref="B7:J43"/>
  <sheetViews>
    <sheetView workbookViewId="0">
      <selection activeCell="B8" sqref="B8"/>
    </sheetView>
  </sheetViews>
  <sheetFormatPr defaultRowHeight="12.75" x14ac:dyDescent="0.2"/>
  <cols>
    <col min="1" max="1" width="3" customWidth="1"/>
    <col min="2" max="2" width="24.28515625" style="9" customWidth="1"/>
    <col min="3" max="3" width="25.42578125" style="9" customWidth="1"/>
    <col min="4" max="4" width="33" style="9" customWidth="1"/>
    <col min="5" max="5" width="23.7109375" customWidth="1"/>
    <col min="6" max="6" width="10.42578125" customWidth="1"/>
    <col min="7" max="7" width="13.42578125" customWidth="1"/>
    <col min="8" max="8" width="31.42578125" customWidth="1"/>
    <col min="9" max="9" width="17.5703125" customWidth="1"/>
  </cols>
  <sheetData>
    <row r="7" spans="2:9" x14ac:dyDescent="0.2">
      <c r="E7" s="44"/>
    </row>
    <row r="8" spans="2:9" x14ac:dyDescent="0.2">
      <c r="B8" s="45" t="s">
        <v>209</v>
      </c>
    </row>
    <row r="10" spans="2:9" s="5" customFormat="1" x14ac:dyDescent="0.2">
      <c r="B10" s="3" t="s">
        <v>523</v>
      </c>
      <c r="C10" s="3" t="s">
        <v>242</v>
      </c>
      <c r="D10" s="3" t="s">
        <v>243</v>
      </c>
      <c r="E10" s="2" t="s">
        <v>244</v>
      </c>
      <c r="F10" s="2" t="s">
        <v>245</v>
      </c>
      <c r="G10" s="2" t="s">
        <v>1065</v>
      </c>
      <c r="H10" s="3" t="s">
        <v>1298</v>
      </c>
      <c r="I10"/>
    </row>
    <row r="11" spans="2:9" x14ac:dyDescent="0.2">
      <c r="B11" s="14" t="s">
        <v>406</v>
      </c>
      <c r="C11" s="8" t="s">
        <v>406</v>
      </c>
      <c r="D11" s="26" t="s">
        <v>407</v>
      </c>
      <c r="E11" s="6"/>
      <c r="F11" s="48" t="s">
        <v>1595</v>
      </c>
      <c r="G11" s="108"/>
      <c r="H11" s="26" t="s">
        <v>1589</v>
      </c>
    </row>
    <row r="12" spans="2:9" x14ac:dyDescent="0.2">
      <c r="B12" s="39" t="s">
        <v>408</v>
      </c>
      <c r="C12" s="26" t="s">
        <v>408</v>
      </c>
      <c r="D12" s="26" t="s">
        <v>412</v>
      </c>
      <c r="E12" s="6">
        <v>2</v>
      </c>
      <c r="F12" s="48" t="s">
        <v>1148</v>
      </c>
      <c r="G12" s="108" t="s">
        <v>1216</v>
      </c>
      <c r="H12" s="26" t="s">
        <v>1590</v>
      </c>
    </row>
    <row r="13" spans="2:9" x14ac:dyDescent="0.2">
      <c r="B13" s="109"/>
      <c r="C13" s="8" t="s">
        <v>409</v>
      </c>
      <c r="D13" s="8" t="s">
        <v>437</v>
      </c>
      <c r="E13" s="6"/>
      <c r="F13" s="48" t="s">
        <v>1595</v>
      </c>
      <c r="G13" s="108" t="s">
        <v>1216</v>
      </c>
      <c r="H13" s="145" t="s">
        <v>1591</v>
      </c>
    </row>
    <row r="14" spans="2:9" x14ac:dyDescent="0.2">
      <c r="B14" s="39" t="s">
        <v>1217</v>
      </c>
      <c r="C14" s="8" t="s">
        <v>1217</v>
      </c>
      <c r="D14" s="8" t="s">
        <v>1218</v>
      </c>
      <c r="E14" s="6"/>
      <c r="F14" s="48" t="s">
        <v>1595</v>
      </c>
      <c r="G14" s="108" t="s">
        <v>1216</v>
      </c>
      <c r="H14" s="145" t="s">
        <v>1592</v>
      </c>
    </row>
    <row r="15" spans="2:9" ht="25.5" x14ac:dyDescent="0.2">
      <c r="B15" s="39" t="s">
        <v>410</v>
      </c>
      <c r="C15" s="8" t="s">
        <v>410</v>
      </c>
      <c r="D15" s="8" t="s">
        <v>1228</v>
      </c>
      <c r="E15" s="6"/>
      <c r="F15" s="48" t="s">
        <v>1596</v>
      </c>
      <c r="G15" s="110" t="s">
        <v>1216</v>
      </c>
      <c r="H15" s="145" t="s">
        <v>1593</v>
      </c>
    </row>
    <row r="16" spans="2:9" x14ac:dyDescent="0.2">
      <c r="B16" s="8"/>
      <c r="C16" s="8" t="s">
        <v>411</v>
      </c>
      <c r="D16" s="8" t="s">
        <v>1215</v>
      </c>
      <c r="E16" s="6"/>
      <c r="F16" s="48" t="s">
        <v>1098</v>
      </c>
      <c r="G16" s="108"/>
      <c r="H16" s="145" t="s">
        <v>1594</v>
      </c>
    </row>
    <row r="19" spans="2:10" ht="25.5" x14ac:dyDescent="0.2">
      <c r="B19" s="175" t="s">
        <v>408</v>
      </c>
      <c r="C19" s="73" t="s">
        <v>525</v>
      </c>
      <c r="D19" s="15" t="s">
        <v>243</v>
      </c>
      <c r="E19" s="15" t="s">
        <v>1219</v>
      </c>
      <c r="F19" s="2" t="s">
        <v>1069</v>
      </c>
      <c r="G19" s="2" t="s">
        <v>1069</v>
      </c>
      <c r="H19" s="176" t="s">
        <v>1298</v>
      </c>
      <c r="I19" s="177"/>
      <c r="J19" s="178"/>
    </row>
    <row r="20" spans="2:10" x14ac:dyDescent="0.2">
      <c r="B20" s="175"/>
      <c r="C20" s="111" t="s">
        <v>413</v>
      </c>
      <c r="D20" s="112" t="s">
        <v>1221</v>
      </c>
      <c r="E20" s="113">
        <v>10</v>
      </c>
      <c r="F20" s="48" t="s">
        <v>1069</v>
      </c>
      <c r="G20" s="48" t="s">
        <v>1069</v>
      </c>
      <c r="H20" s="179" t="s">
        <v>1555</v>
      </c>
      <c r="I20" s="180"/>
      <c r="J20" s="181"/>
    </row>
    <row r="21" spans="2:10" x14ac:dyDescent="0.2">
      <c r="B21" s="175"/>
      <c r="C21" s="111" t="s">
        <v>415</v>
      </c>
      <c r="D21" s="112" t="s">
        <v>416</v>
      </c>
      <c r="E21" s="113">
        <v>7</v>
      </c>
      <c r="F21" s="48" t="s">
        <v>1069</v>
      </c>
      <c r="G21" s="48" t="s">
        <v>1069</v>
      </c>
      <c r="H21" s="179" t="s">
        <v>1556</v>
      </c>
      <c r="I21" s="180"/>
      <c r="J21" s="181"/>
    </row>
    <row r="22" spans="2:10" ht="51" x14ac:dyDescent="0.2">
      <c r="B22" s="175"/>
      <c r="C22" s="111" t="s">
        <v>417</v>
      </c>
      <c r="D22" s="112" t="s">
        <v>418</v>
      </c>
      <c r="E22" s="113">
        <v>5</v>
      </c>
      <c r="F22" s="48" t="s">
        <v>1069</v>
      </c>
      <c r="G22" s="48" t="s">
        <v>1069</v>
      </c>
      <c r="H22" s="182" t="s">
        <v>1557</v>
      </c>
      <c r="I22" s="183"/>
      <c r="J22" s="184"/>
    </row>
    <row r="23" spans="2:10" ht="25.5" x14ac:dyDescent="0.2">
      <c r="B23" s="175"/>
      <c r="C23" s="111" t="s">
        <v>419</v>
      </c>
      <c r="D23" s="112" t="s">
        <v>420</v>
      </c>
      <c r="E23" s="113">
        <v>5</v>
      </c>
      <c r="F23" s="48" t="s">
        <v>1069</v>
      </c>
      <c r="G23" s="48" t="s">
        <v>1069</v>
      </c>
      <c r="H23" s="185" t="s">
        <v>1597</v>
      </c>
      <c r="I23" s="177"/>
      <c r="J23" s="178"/>
    </row>
    <row r="24" spans="2:10" ht="25.5" x14ac:dyDescent="0.2">
      <c r="B24" s="175"/>
      <c r="C24" s="111" t="s">
        <v>421</v>
      </c>
      <c r="D24" s="112" t="s">
        <v>422</v>
      </c>
      <c r="E24" s="113">
        <v>4</v>
      </c>
      <c r="F24" s="48" t="s">
        <v>1069</v>
      </c>
      <c r="G24" s="48" t="s">
        <v>1069</v>
      </c>
      <c r="H24" s="179" t="s">
        <v>1598</v>
      </c>
      <c r="I24" s="180"/>
      <c r="J24" s="181"/>
    </row>
    <row r="25" spans="2:10" ht="25.5" x14ac:dyDescent="0.2">
      <c r="B25" s="175"/>
      <c r="C25" s="111" t="s">
        <v>423</v>
      </c>
      <c r="D25" s="112" t="s">
        <v>424</v>
      </c>
      <c r="E25" s="113">
        <v>0</v>
      </c>
      <c r="F25" s="48" t="s">
        <v>1069</v>
      </c>
      <c r="G25" s="48" t="s">
        <v>1069</v>
      </c>
      <c r="H25" s="179" t="s">
        <v>1599</v>
      </c>
      <c r="I25" s="180"/>
      <c r="J25" s="181"/>
    </row>
    <row r="26" spans="2:10" ht="25.5" x14ac:dyDescent="0.2">
      <c r="B26" s="175"/>
      <c r="C26" s="111" t="s">
        <v>425</v>
      </c>
      <c r="D26" s="112" t="s">
        <v>1222</v>
      </c>
      <c r="E26" s="113" t="s">
        <v>1220</v>
      </c>
      <c r="F26" s="48" t="s">
        <v>1069</v>
      </c>
      <c r="G26" s="48" t="s">
        <v>1069</v>
      </c>
      <c r="H26" s="179" t="s">
        <v>1561</v>
      </c>
      <c r="I26" s="180"/>
      <c r="J26" s="181"/>
    </row>
    <row r="27" spans="2:10" x14ac:dyDescent="0.2">
      <c r="B27" s="175"/>
      <c r="C27" s="111" t="s">
        <v>427</v>
      </c>
      <c r="D27" s="112" t="s">
        <v>1223</v>
      </c>
      <c r="E27" s="113" t="s">
        <v>1229</v>
      </c>
      <c r="F27" s="48" t="s">
        <v>1069</v>
      </c>
      <c r="G27" s="48" t="s">
        <v>1069</v>
      </c>
      <c r="H27" s="179" t="s">
        <v>1562</v>
      </c>
      <c r="I27" s="180"/>
      <c r="J27" s="181"/>
    </row>
    <row r="28" spans="2:10" x14ac:dyDescent="0.2">
      <c r="B28" s="175"/>
      <c r="C28" s="111" t="s">
        <v>590</v>
      </c>
      <c r="D28" s="112" t="s">
        <v>431</v>
      </c>
      <c r="E28" s="113">
        <v>10</v>
      </c>
      <c r="F28" s="48" t="s">
        <v>1069</v>
      </c>
      <c r="G28" s="48" t="s">
        <v>1069</v>
      </c>
      <c r="H28" s="179" t="s">
        <v>1564</v>
      </c>
      <c r="I28" s="186"/>
      <c r="J28" s="187"/>
    </row>
    <row r="29" spans="2:10" ht="25.5" x14ac:dyDescent="0.2">
      <c r="B29" s="175"/>
      <c r="C29" s="111" t="s">
        <v>792</v>
      </c>
      <c r="D29" s="112" t="s">
        <v>432</v>
      </c>
      <c r="E29" s="113">
        <v>4</v>
      </c>
      <c r="F29" s="48" t="s">
        <v>1069</v>
      </c>
      <c r="G29" s="48" t="s">
        <v>1069</v>
      </c>
      <c r="H29" s="179" t="s">
        <v>1565</v>
      </c>
      <c r="I29" s="186"/>
      <c r="J29" s="187"/>
    </row>
    <row r="30" spans="2:10" ht="25.5" x14ac:dyDescent="0.2">
      <c r="B30" s="175"/>
      <c r="C30" s="111" t="s">
        <v>939</v>
      </c>
      <c r="D30" s="112" t="s">
        <v>433</v>
      </c>
      <c r="E30" s="113">
        <v>4</v>
      </c>
      <c r="F30" s="48" t="s">
        <v>1069</v>
      </c>
      <c r="G30" s="48" t="s">
        <v>1069</v>
      </c>
      <c r="H30" s="179" t="s">
        <v>1566</v>
      </c>
      <c r="I30" s="186"/>
      <c r="J30" s="187"/>
    </row>
    <row r="31" spans="2:10" x14ac:dyDescent="0.2">
      <c r="B31" s="175"/>
      <c r="C31" s="111" t="s">
        <v>974</v>
      </c>
      <c r="D31" s="112" t="s">
        <v>1231</v>
      </c>
      <c r="E31" s="113">
        <v>5</v>
      </c>
      <c r="F31" s="48" t="s">
        <v>1069</v>
      </c>
      <c r="G31" s="48" t="s">
        <v>1069</v>
      </c>
      <c r="H31" s="179"/>
      <c r="I31" s="180"/>
      <c r="J31" s="181"/>
    </row>
    <row r="32" spans="2:10" x14ac:dyDescent="0.2">
      <c r="C32"/>
      <c r="D32"/>
    </row>
    <row r="33" spans="2:5" x14ac:dyDescent="0.2">
      <c r="C33"/>
      <c r="D33" s="22"/>
    </row>
    <row r="34" spans="2:5" x14ac:dyDescent="0.2">
      <c r="B34" s="175" t="s">
        <v>1217</v>
      </c>
      <c r="C34" s="73" t="s">
        <v>525</v>
      </c>
      <c r="D34" s="15" t="s">
        <v>243</v>
      </c>
      <c r="E34" s="3" t="s">
        <v>1298</v>
      </c>
    </row>
    <row r="35" spans="2:5" ht="76.5" x14ac:dyDescent="0.2">
      <c r="B35" s="175"/>
      <c r="C35" s="111">
        <v>3</v>
      </c>
      <c r="D35" s="112" t="s">
        <v>1224</v>
      </c>
      <c r="E35" s="112" t="s">
        <v>1224</v>
      </c>
    </row>
    <row r="36" spans="2:5" ht="38.25" x14ac:dyDescent="0.2">
      <c r="B36" s="175"/>
      <c r="C36" s="111">
        <v>4</v>
      </c>
      <c r="D36" s="112" t="s">
        <v>1225</v>
      </c>
      <c r="E36" s="112" t="s">
        <v>1225</v>
      </c>
    </row>
    <row r="37" spans="2:5" ht="51" x14ac:dyDescent="0.2">
      <c r="B37" s="175"/>
      <c r="C37" s="111">
        <v>5</v>
      </c>
      <c r="D37" s="112" t="s">
        <v>1226</v>
      </c>
      <c r="E37" s="112" t="s">
        <v>1226</v>
      </c>
    </row>
    <row r="38" spans="2:5" ht="63.75" x14ac:dyDescent="0.2">
      <c r="B38" s="175"/>
      <c r="C38" s="111">
        <v>6</v>
      </c>
      <c r="D38" s="112" t="s">
        <v>1227</v>
      </c>
      <c r="E38" s="112" t="s">
        <v>1227</v>
      </c>
    </row>
    <row r="39" spans="2:5" x14ac:dyDescent="0.2">
      <c r="C39"/>
      <c r="D39"/>
    </row>
    <row r="40" spans="2:5" x14ac:dyDescent="0.2">
      <c r="B40" s="175" t="s">
        <v>406</v>
      </c>
      <c r="C40" s="73" t="s">
        <v>525</v>
      </c>
      <c r="D40" s="15" t="s">
        <v>243</v>
      </c>
      <c r="E40" s="33" t="s">
        <v>1298</v>
      </c>
    </row>
    <row r="41" spans="2:5" ht="25.5" x14ac:dyDescent="0.2">
      <c r="B41" s="175"/>
      <c r="C41" s="35">
        <v>1</v>
      </c>
      <c r="D41" s="11" t="s">
        <v>434</v>
      </c>
      <c r="E41" s="12" t="s">
        <v>1600</v>
      </c>
    </row>
    <row r="42" spans="2:5" ht="25.5" x14ac:dyDescent="0.2">
      <c r="B42" s="175"/>
      <c r="C42" s="35">
        <v>2</v>
      </c>
      <c r="D42" s="11" t="s">
        <v>435</v>
      </c>
      <c r="E42" s="12" t="s">
        <v>1601</v>
      </c>
    </row>
    <row r="43" spans="2:5" ht="38.25" x14ac:dyDescent="0.2">
      <c r="B43" s="175"/>
      <c r="C43" s="35">
        <v>3</v>
      </c>
      <c r="D43" s="11" t="s">
        <v>436</v>
      </c>
      <c r="E43" s="12" t="s">
        <v>1602</v>
      </c>
    </row>
  </sheetData>
  <mergeCells count="16">
    <mergeCell ref="B19:B31"/>
    <mergeCell ref="B40:B43"/>
    <mergeCell ref="B34:B38"/>
    <mergeCell ref="H19:J19"/>
    <mergeCell ref="H20:J20"/>
    <mergeCell ref="H21:J21"/>
    <mergeCell ref="H22:J22"/>
    <mergeCell ref="H23:J23"/>
    <mergeCell ref="H24:J24"/>
    <mergeCell ref="H25:J25"/>
    <mergeCell ref="H26:J26"/>
    <mergeCell ref="H27:J27"/>
    <mergeCell ref="H28:J28"/>
    <mergeCell ref="H29:J29"/>
    <mergeCell ref="H30:J30"/>
    <mergeCell ref="H31:J31"/>
  </mergeCells>
  <phoneticPr fontId="4" type="noConversion"/>
  <hyperlinks>
    <hyperlink ref="B11" location="Transportation!B19" display="TRANSPORTATION_TYPE" xr:uid="{00000000-0004-0000-0F00-000000000000}"/>
    <hyperlink ref="B12" location="Transportation!B35" display="CODE" xr:uid="{00000000-0004-0000-0F00-000001000000}"/>
    <hyperlink ref="B14" location="Transportation!B35" display="DTI_PUBLIC" xr:uid="{4EFC38B8-C876-4DE9-9B9A-0AB533E60904}"/>
    <hyperlink ref="B15" location="Transportation!E19" display="HALFWIDTH" xr:uid="{86C8F220-A565-42BB-81D9-E45D2DCB3172}"/>
  </hyperlinks>
  <pageMargins left="0.75" right="0.75" top="1" bottom="1" header="0.5" footer="0.5"/>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dimension ref="B8:E18"/>
  <sheetViews>
    <sheetView workbookViewId="0">
      <selection activeCell="B8" sqref="B8"/>
    </sheetView>
  </sheetViews>
  <sheetFormatPr defaultRowHeight="12.75" x14ac:dyDescent="0.2"/>
  <cols>
    <col min="1" max="1" width="3" customWidth="1"/>
    <col min="3" max="3" width="64.42578125" customWidth="1"/>
    <col min="4" max="4" width="62.5703125" customWidth="1"/>
  </cols>
  <sheetData>
    <row r="8" spans="2:5" x14ac:dyDescent="0.2">
      <c r="B8" s="64" t="s">
        <v>206</v>
      </c>
    </row>
    <row r="9" spans="2:5" x14ac:dyDescent="0.2">
      <c r="D9" s="27"/>
      <c r="E9" s="44"/>
    </row>
    <row r="10" spans="2:5" x14ac:dyDescent="0.2">
      <c r="B10" s="45" t="s">
        <v>213</v>
      </c>
    </row>
    <row r="12" spans="2:5" x14ac:dyDescent="0.2">
      <c r="B12" s="15" t="s">
        <v>525</v>
      </c>
      <c r="C12" s="15" t="s">
        <v>243</v>
      </c>
      <c r="D12" s="15" t="s">
        <v>243</v>
      </c>
    </row>
    <row r="13" spans="2:5" ht="38.25" x14ac:dyDescent="0.2">
      <c r="B13" s="10">
        <v>1</v>
      </c>
      <c r="C13" s="11" t="s">
        <v>526</v>
      </c>
      <c r="D13" s="11" t="s">
        <v>1603</v>
      </c>
    </row>
    <row r="14" spans="2:5" ht="25.5" x14ac:dyDescent="0.2">
      <c r="B14" s="10">
        <v>2</v>
      </c>
      <c r="C14" s="11" t="s">
        <v>527</v>
      </c>
      <c r="D14" s="11" t="s">
        <v>1604</v>
      </c>
    </row>
    <row r="15" spans="2:5" ht="27" x14ac:dyDescent="0.2">
      <c r="B15" s="10">
        <v>3</v>
      </c>
      <c r="C15" s="11" t="s">
        <v>528</v>
      </c>
      <c r="D15" s="11" t="s">
        <v>1605</v>
      </c>
    </row>
    <row r="18" spans="2:2" x14ac:dyDescent="0.2">
      <c r="B18" s="64"/>
    </row>
  </sheetData>
  <phoneticPr fontId="4" type="noConversion"/>
  <hyperlinks>
    <hyperlink ref="B8" location="LandBase!A1" display="Back To LandBase" xr:uid="{FD19643C-8D85-47E2-BA70-79E8DEB6C796}"/>
  </hyperlinks>
  <pageMargins left="0.75" right="0.75" top="1" bottom="1"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Licence</vt:lpstr>
      <vt:lpstr>List of Inventory Data</vt:lpstr>
      <vt:lpstr>LandBase</vt:lpstr>
      <vt:lpstr>Forest</vt:lpstr>
      <vt:lpstr>Wetland</vt:lpstr>
      <vt:lpstr>NonForest</vt:lpstr>
      <vt:lpstr>WaterBody</vt:lpstr>
      <vt:lpstr>Transportation</vt:lpstr>
      <vt:lpstr>FO_FST</vt:lpstr>
      <vt:lpstr>FO_SITEI</vt:lpstr>
      <vt:lpstr>FO_VOLI</vt:lpstr>
      <vt:lpstr>FO_ORIGIN</vt:lpstr>
      <vt:lpstr>FO_trt_ALL</vt:lpstr>
      <vt:lpstr>FO_UNTREATI</vt:lpstr>
      <vt:lpstr>FO_LPRIORITY</vt:lpstr>
      <vt:lpstr>FO_LxDATASRC</vt:lpstr>
      <vt:lpstr>FO_LxFUNA_2018</vt:lpstr>
      <vt:lpstr>FO_Species</vt:lpstr>
      <vt:lpstr>FO_SpeciesDS</vt:lpstr>
      <vt:lpstr>FO_L1DS</vt:lpstr>
      <vt:lpstr>FO_L2DS</vt:lpstr>
      <vt:lpstr>FO_CCI</vt:lpstr>
      <vt:lpstr>FO_CC</vt:lpstr>
      <vt:lpstr>FO_LxPRy</vt:lpstr>
      <vt:lpstr>FO_LxPSTOCK</vt:lpstr>
      <vt:lpstr>FO_L2NSTOCK</vt:lpstr>
      <vt:lpstr>FO_L1VS</vt:lpstr>
      <vt:lpstr>FO_L2VS</vt:lpstr>
      <vt:lpstr>FO_LxDC</vt:lpstr>
      <vt:lpstr>FO_L1SC</vt:lpstr>
      <vt:lpstr>FO_LHARVTRT</vt:lpstr>
      <vt:lpstr>LB_CAT</vt:lpstr>
      <vt:lpstr>LB_HOLDER</vt:lpstr>
      <vt:lpstr>LB_ER_ED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Rob (ERD/DER)</dc:creator>
  <cp:lastModifiedBy>White, Rob (ERD/DER)</cp:lastModifiedBy>
  <cp:lastPrinted>2019-08-08T11:53:56Z</cp:lastPrinted>
  <dcterms:created xsi:type="dcterms:W3CDTF">1996-10-14T23:33:28Z</dcterms:created>
  <dcterms:modified xsi:type="dcterms:W3CDTF">2023-01-12T13:18:03Z</dcterms:modified>
</cp:coreProperties>
</file>